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crd.sharepoint.com/sites/PurchasingRiskManagement/Formal Solicitations/Cemetery Landscape Infill - Phase 1/Tender Documents/"/>
    </mc:Choice>
  </mc:AlternateContent>
  <xr:revisionPtr revIDLastSave="17" documentId="13_ncr:1_{645D6FAC-16D8-47CD-8A80-6B3361BF7182}" xr6:coauthVersionLast="47" xr6:coauthVersionMax="47" xr10:uidLastSave="{067CDCF7-0BF1-49B3-9172-047946B17915}"/>
  <bookViews>
    <workbookView xWindow="-110" yWindow="-110" windowWidth="19420" windowHeight="1042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5" i="1"/>
  <c r="C54" i="1"/>
  <c r="C51" i="1"/>
  <c r="C47" i="1"/>
  <c r="C39" i="1"/>
  <c r="C34" i="1"/>
  <c r="C28" i="1"/>
  <c r="C17" i="1"/>
  <c r="C9" i="1"/>
</calcChain>
</file>

<file path=xl/sharedStrings.xml><?xml version="1.0" encoding="utf-8"?>
<sst xmlns="http://schemas.openxmlformats.org/spreadsheetml/2006/main" count="95" uniqueCount="52">
  <si>
    <t>Sunshine Coast Regional District - Seaview Cemetery Landscape Infill</t>
  </si>
  <si>
    <t>Cost Breakdown</t>
  </si>
  <si>
    <t>Category / Item</t>
  </si>
  <si>
    <t>Amount</t>
  </si>
  <si>
    <t xml:space="preserve">General </t>
  </si>
  <si>
    <t>Mobilization/Demobilization/General Requirements</t>
  </si>
  <si>
    <t>Erosion and Sediment Control</t>
  </si>
  <si>
    <t>Tree Protection</t>
  </si>
  <si>
    <t>Subtotal</t>
  </si>
  <si>
    <t>Driveway Infill Area</t>
  </si>
  <si>
    <t>Excavation, 150mm depth</t>
  </si>
  <si>
    <t>Top Soil - lawn, 150mm depth</t>
  </si>
  <si>
    <t>Fine Grading</t>
  </si>
  <si>
    <t>Lawn - hydroseed</t>
  </si>
  <si>
    <t>Lawn - turf</t>
  </si>
  <si>
    <t>NE Burial Expansion</t>
  </si>
  <si>
    <t>Clearing and Grubbing</t>
  </si>
  <si>
    <t>Topsoil stripping &amp; Disposal (organics) based on 0.7m depth</t>
  </si>
  <si>
    <t>Excavation &amp; Disposal (additional cut)</t>
  </si>
  <si>
    <t>Granular Base</t>
  </si>
  <si>
    <t>Infiltration Trench (0.3 m x 0.6 m)</t>
  </si>
  <si>
    <t>Pathway</t>
  </si>
  <si>
    <t>Granular pathways subgrade prep (300mm excavation)</t>
  </si>
  <si>
    <t>Granular pathways (300mm deep)</t>
  </si>
  <si>
    <t>Boulder edger</t>
  </si>
  <si>
    <t xml:space="preserve">Columbaria </t>
  </si>
  <si>
    <t>Columbaria - Single Sided</t>
  </si>
  <si>
    <t>Columbaria - Single-sided: subgrade, reinforcement and concrete foundation</t>
  </si>
  <si>
    <t>Chain link fence</t>
  </si>
  <si>
    <t>Concrete pad subgrade prep, 200mm depth</t>
  </si>
  <si>
    <t>Concrete pad, 150mm depth</t>
  </si>
  <si>
    <t>Lock block bay - 9x5 units, supply and install</t>
  </si>
  <si>
    <t>Provisional</t>
  </si>
  <si>
    <t>Kiosk c/w foundation</t>
  </si>
  <si>
    <t>Base Work</t>
  </si>
  <si>
    <t>Provisional Work</t>
  </si>
  <si>
    <t>Grand Total</t>
  </si>
  <si>
    <t xml:space="preserve">Provisional Works Yard </t>
  </si>
  <si>
    <t>Schedule of Quantities</t>
  </si>
  <si>
    <t>Notes</t>
  </si>
  <si>
    <t>Unit</t>
  </si>
  <si>
    <t>Unit Cost</t>
  </si>
  <si>
    <t>LS</t>
  </si>
  <si>
    <t>lm</t>
  </si>
  <si>
    <t>150mm Depth</t>
  </si>
  <si>
    <r>
      <t>m</t>
    </r>
    <r>
      <rPr>
        <sz val="10"/>
        <rFont val="Calibri"/>
        <family val="2"/>
      </rPr>
      <t>³</t>
    </r>
  </si>
  <si>
    <t xml:space="preserve">150mm settled depth </t>
  </si>
  <si>
    <t>m²</t>
  </si>
  <si>
    <t>m</t>
  </si>
  <si>
    <t>0.243 tonnes stone per linear meter</t>
  </si>
  <si>
    <t>ea.</t>
  </si>
  <si>
    <t>24 niche, delivered&amp;installed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</si>
</sst>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6" formatCode="0.0"/>
    <numFmt numFmtId="167" formatCode="&quot;$&quot;#,##0.00"/>
  </numFmts>
  <fonts count="13" x14ac:knownFonts="1">
    <font>
      <sz val="10"/>
      <color rgb="FF000000"/>
      <name val="Times New Roman"/>
      <charset val="204"/>
    </font>
    <font>
      <b/>
      <sz val="15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Times New Roman"/>
      <charset val="204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5"/>
      <name val="Arial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b/>
      <sz val="12"/>
      <name val="Arial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2">
    <xf numFmtId="0" fontId="0" fillId="0" borderId="0" xfId="0" applyAlignment="1">
      <alignment horizontal="left" vertical="top"/>
    </xf>
    <xf numFmtId="166" fontId="6" fillId="0" borderId="0" xfId="0" applyNumberFormat="1" applyFont="1" applyAlignment="1">
      <alignment horizontal="right" wrapText="1"/>
    </xf>
    <xf numFmtId="0" fontId="7" fillId="0" borderId="0" xfId="0" applyFont="1"/>
    <xf numFmtId="167" fontId="6" fillId="0" borderId="0" xfId="0" applyNumberFormat="1" applyFont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/>
    <xf numFmtId="166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166" fontId="9" fillId="3" borderId="1" xfId="0" applyNumberFormat="1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166" fontId="7" fillId="0" borderId="1" xfId="0" applyNumberFormat="1" applyFont="1" applyBorder="1" applyAlignment="1">
      <alignment horizontal="right" wrapText="1"/>
    </xf>
    <xf numFmtId="0" fontId="7" fillId="0" borderId="2" xfId="0" applyFont="1" applyBorder="1"/>
    <xf numFmtId="167" fontId="7" fillId="0" borderId="3" xfId="0" applyNumberFormat="1" applyFont="1" applyBorder="1" applyAlignment="1">
      <alignment horizontal="center"/>
    </xf>
    <xf numFmtId="166" fontId="10" fillId="4" borderId="6" xfId="0" applyNumberFormat="1" applyFont="1" applyFill="1" applyBorder="1" applyAlignment="1">
      <alignment horizontal="right" vertical="center" wrapText="1"/>
    </xf>
    <xf numFmtId="0" fontId="11" fillId="4" borderId="7" xfId="0" applyFont="1" applyFill="1" applyBorder="1" applyAlignment="1">
      <alignment vertical="center"/>
    </xf>
    <xf numFmtId="167" fontId="10" fillId="4" borderId="8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7" fillId="0" borderId="9" xfId="0" applyNumberFormat="1" applyFont="1" applyBorder="1" applyAlignment="1">
      <alignment horizontal="right" wrapText="1"/>
    </xf>
    <xf numFmtId="0" fontId="7" fillId="0" borderId="0" xfId="0" applyFont="1" applyAlignment="1">
      <alignment wrapText="1"/>
    </xf>
    <xf numFmtId="167" fontId="7" fillId="0" borderId="10" xfId="0" applyNumberFormat="1" applyFont="1" applyBorder="1"/>
    <xf numFmtId="166" fontId="11" fillId="5" borderId="11" xfId="0" applyNumberFormat="1" applyFont="1" applyFill="1" applyBorder="1" applyAlignment="1">
      <alignment horizontal="right" wrapText="1"/>
    </xf>
    <xf numFmtId="0" fontId="11" fillId="5" borderId="12" xfId="0" applyFont="1" applyFill="1" applyBorder="1" applyAlignment="1">
      <alignment horizontal="right"/>
    </xf>
    <xf numFmtId="167" fontId="11" fillId="5" borderId="13" xfId="0" applyNumberFormat="1" applyFont="1" applyFill="1" applyBorder="1"/>
    <xf numFmtId="166" fontId="11" fillId="0" borderId="9" xfId="0" applyNumberFormat="1" applyFont="1" applyBorder="1" applyAlignment="1">
      <alignment horizontal="right" wrapText="1"/>
    </xf>
    <xf numFmtId="0" fontId="11" fillId="0" borderId="0" xfId="0" applyFont="1" applyAlignment="1">
      <alignment horizontal="right"/>
    </xf>
    <xf numFmtId="167" fontId="11" fillId="0" borderId="10" xfId="0" applyNumberFormat="1" applyFont="1" applyBorder="1"/>
    <xf numFmtId="167" fontId="7" fillId="0" borderId="10" xfId="0" applyNumberFormat="1" applyFont="1" applyBorder="1" applyAlignment="1">
      <alignment wrapText="1"/>
    </xf>
    <xf numFmtId="166" fontId="12" fillId="0" borderId="9" xfId="0" applyNumberFormat="1" applyFont="1" applyBorder="1" applyAlignment="1">
      <alignment horizontal="right" wrapText="1"/>
    </xf>
    <xf numFmtId="166" fontId="7" fillId="0" borderId="9" xfId="0" applyNumberFormat="1" applyFont="1" applyBorder="1" applyAlignment="1">
      <alignment horizontal="right" vertical="top" wrapText="1"/>
    </xf>
    <xf numFmtId="0" fontId="10" fillId="0" borderId="9" xfId="0" applyFont="1" applyBorder="1" applyAlignment="1">
      <alignment horizontal="right" wrapText="1"/>
    </xf>
    <xf numFmtId="0" fontId="10" fillId="0" borderId="0" xfId="0" applyFont="1" applyAlignment="1">
      <alignment horizontal="right"/>
    </xf>
    <xf numFmtId="167" fontId="11" fillId="5" borderId="5" xfId="0" applyNumberFormat="1" applyFont="1" applyFill="1" applyBorder="1"/>
    <xf numFmtId="44" fontId="6" fillId="0" borderId="0" xfId="1" applyFont="1" applyFill="1" applyAlignment="1">
      <alignment wrapText="1"/>
    </xf>
    <xf numFmtId="0" fontId="1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167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167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tabSelected="1" topLeftCell="A59" zoomScale="85" zoomScaleNormal="85" workbookViewId="0">
      <selection activeCell="C66" sqref="C66"/>
    </sheetView>
  </sheetViews>
  <sheetFormatPr defaultColWidth="30.19921875" defaultRowHeight="15.5" x14ac:dyDescent="0.35"/>
  <cols>
    <col min="1" max="1" width="6.3984375" style="1" customWidth="1"/>
    <col min="2" max="2" width="92.796875" style="2" customWidth="1"/>
    <col min="3" max="3" width="39.3984375" style="37" customWidth="1"/>
    <col min="4" max="4" width="30.19921875" style="4"/>
    <col min="5" max="5" width="30.19921875" style="5"/>
    <col min="6" max="16384" width="30.19921875" style="6"/>
  </cols>
  <sheetData>
    <row r="1" spans="1:5" ht="16" thickBot="1" x14ac:dyDescent="0.4">
      <c r="C1" s="3"/>
    </row>
    <row r="2" spans="1:5" ht="20" thickBot="1" x14ac:dyDescent="0.4">
      <c r="A2" s="7"/>
      <c r="B2" s="8" t="s">
        <v>0</v>
      </c>
      <c r="C2" s="9"/>
    </row>
    <row r="3" spans="1:5" ht="22" customHeight="1" thickBot="1" x14ac:dyDescent="0.4">
      <c r="A3" s="10"/>
      <c r="B3" s="11" t="s">
        <v>1</v>
      </c>
      <c r="C3" s="12"/>
    </row>
    <row r="4" spans="1:5" ht="22" customHeight="1" thickBot="1" x14ac:dyDescent="0.4">
      <c r="A4" s="13"/>
      <c r="B4" s="14" t="s">
        <v>2</v>
      </c>
      <c r="C4" s="15" t="s">
        <v>3</v>
      </c>
    </row>
    <row r="5" spans="1:5" s="21" customFormat="1" ht="22" customHeight="1" x14ac:dyDescent="0.3">
      <c r="A5" s="16">
        <v>1</v>
      </c>
      <c r="B5" s="17" t="s">
        <v>4</v>
      </c>
      <c r="C5" s="18"/>
      <c r="D5" s="19"/>
      <c r="E5" s="20"/>
    </row>
    <row r="6" spans="1:5" ht="22" customHeight="1" x14ac:dyDescent="0.35">
      <c r="A6" s="22">
        <v>1.1000000000000001</v>
      </c>
      <c r="B6" s="23" t="s">
        <v>5</v>
      </c>
      <c r="C6" s="24"/>
    </row>
    <row r="7" spans="1:5" ht="22" customHeight="1" x14ac:dyDescent="0.35">
      <c r="A7" s="22">
        <v>1.2</v>
      </c>
      <c r="B7" s="23" t="s">
        <v>6</v>
      </c>
      <c r="C7" s="24"/>
    </row>
    <row r="8" spans="1:5" ht="22" customHeight="1" x14ac:dyDescent="0.35">
      <c r="A8" s="22">
        <v>1.3</v>
      </c>
      <c r="B8" s="23" t="s">
        <v>7</v>
      </c>
      <c r="C8" s="24"/>
    </row>
    <row r="9" spans="1:5" ht="22" customHeight="1" thickBot="1" x14ac:dyDescent="0.4">
      <c r="A9" s="25"/>
      <c r="B9" s="26" t="s">
        <v>8</v>
      </c>
      <c r="C9" s="27">
        <f>SUM(C6:C8)</f>
        <v>0</v>
      </c>
    </row>
    <row r="10" spans="1:5" ht="22" customHeight="1" thickBot="1" x14ac:dyDescent="0.4">
      <c r="A10" s="28"/>
      <c r="B10" s="29"/>
      <c r="C10" s="30"/>
    </row>
    <row r="11" spans="1:5" s="21" customFormat="1" ht="22" customHeight="1" x14ac:dyDescent="0.3">
      <c r="A11" s="16">
        <v>2</v>
      </c>
      <c r="B11" s="17" t="s">
        <v>9</v>
      </c>
      <c r="C11" s="18"/>
      <c r="D11" s="19"/>
      <c r="E11" s="20"/>
    </row>
    <row r="12" spans="1:5" ht="22" customHeight="1" x14ac:dyDescent="0.35">
      <c r="A12" s="22">
        <v>2.1</v>
      </c>
      <c r="B12" s="23" t="s">
        <v>10</v>
      </c>
      <c r="C12" s="24"/>
    </row>
    <row r="13" spans="1:5" ht="22" customHeight="1" x14ac:dyDescent="0.35">
      <c r="A13" s="22">
        <v>2.2000000000000002</v>
      </c>
      <c r="B13" s="23" t="s">
        <v>11</v>
      </c>
      <c r="C13" s="24"/>
    </row>
    <row r="14" spans="1:5" ht="22" customHeight="1" x14ac:dyDescent="0.35">
      <c r="A14" s="22">
        <v>2.2999999999999998</v>
      </c>
      <c r="B14" s="23" t="s">
        <v>12</v>
      </c>
      <c r="C14" s="24"/>
    </row>
    <row r="15" spans="1:5" ht="22" customHeight="1" x14ac:dyDescent="0.35">
      <c r="A15" s="22">
        <v>2.4</v>
      </c>
      <c r="B15" s="23" t="s">
        <v>13</v>
      </c>
      <c r="C15" s="24"/>
    </row>
    <row r="16" spans="1:5" ht="22" customHeight="1" x14ac:dyDescent="0.35">
      <c r="A16" s="22">
        <v>2.5</v>
      </c>
      <c r="B16" s="23" t="s">
        <v>14</v>
      </c>
      <c r="C16" s="24"/>
    </row>
    <row r="17" spans="1:5" ht="22" customHeight="1" thickBot="1" x14ac:dyDescent="0.4">
      <c r="A17" s="25"/>
      <c r="B17" s="26" t="s">
        <v>8</v>
      </c>
      <c r="C17" s="27">
        <f>SUM(C12:C16)</f>
        <v>0</v>
      </c>
    </row>
    <row r="18" spans="1:5" ht="22" customHeight="1" thickBot="1" x14ac:dyDescent="0.4">
      <c r="A18" s="28"/>
      <c r="B18" s="29"/>
      <c r="C18" s="30"/>
    </row>
    <row r="19" spans="1:5" s="21" customFormat="1" ht="22" customHeight="1" x14ac:dyDescent="0.3">
      <c r="A19" s="16">
        <v>3</v>
      </c>
      <c r="B19" s="17" t="s">
        <v>15</v>
      </c>
      <c r="C19" s="18"/>
      <c r="D19" s="19"/>
      <c r="E19" s="20"/>
    </row>
    <row r="20" spans="1:5" ht="22" customHeight="1" x14ac:dyDescent="0.35">
      <c r="A20" s="22">
        <v>3.1</v>
      </c>
      <c r="B20" s="23" t="s">
        <v>16</v>
      </c>
      <c r="C20" s="24"/>
    </row>
    <row r="21" spans="1:5" ht="22" customHeight="1" x14ac:dyDescent="0.35">
      <c r="A21" s="22">
        <v>3.2</v>
      </c>
      <c r="B21" s="23" t="s">
        <v>17</v>
      </c>
      <c r="C21" s="31"/>
    </row>
    <row r="22" spans="1:5" ht="22" customHeight="1" x14ac:dyDescent="0.35">
      <c r="A22" s="22">
        <v>3.3</v>
      </c>
      <c r="B22" s="23" t="s">
        <v>18</v>
      </c>
      <c r="C22" s="24"/>
    </row>
    <row r="23" spans="1:5" ht="22" customHeight="1" x14ac:dyDescent="0.35">
      <c r="A23" s="22">
        <v>3.4</v>
      </c>
      <c r="B23" s="23" t="s">
        <v>19</v>
      </c>
      <c r="C23" s="24"/>
    </row>
    <row r="24" spans="1:5" ht="22" customHeight="1" x14ac:dyDescent="0.35">
      <c r="A24" s="22">
        <v>3.5</v>
      </c>
      <c r="B24" s="23" t="s">
        <v>20</v>
      </c>
      <c r="C24" s="24"/>
    </row>
    <row r="25" spans="1:5" ht="22" customHeight="1" x14ac:dyDescent="0.35">
      <c r="A25" s="22">
        <v>3.6</v>
      </c>
      <c r="B25" s="23" t="s">
        <v>11</v>
      </c>
      <c r="C25" s="24"/>
    </row>
    <row r="26" spans="1:5" ht="22" customHeight="1" x14ac:dyDescent="0.35">
      <c r="A26" s="22">
        <v>3.7</v>
      </c>
      <c r="B26" s="23" t="s">
        <v>12</v>
      </c>
      <c r="C26" s="24"/>
    </row>
    <row r="27" spans="1:5" ht="22" customHeight="1" x14ac:dyDescent="0.35">
      <c r="A27" s="22">
        <v>3.8</v>
      </c>
      <c r="B27" s="23" t="s">
        <v>13</v>
      </c>
      <c r="C27" s="24"/>
    </row>
    <row r="28" spans="1:5" ht="22" customHeight="1" thickBot="1" x14ac:dyDescent="0.4">
      <c r="A28" s="25"/>
      <c r="B28" s="26" t="s">
        <v>8</v>
      </c>
      <c r="C28" s="27">
        <f>SUM(C20:C27)</f>
        <v>0</v>
      </c>
    </row>
    <row r="29" spans="1:5" ht="22" customHeight="1" thickBot="1" x14ac:dyDescent="0.4">
      <c r="A29" s="22"/>
      <c r="B29" s="23"/>
      <c r="C29" s="24"/>
    </row>
    <row r="30" spans="1:5" s="21" customFormat="1" ht="22" customHeight="1" x14ac:dyDescent="0.3">
      <c r="A30" s="16">
        <v>4</v>
      </c>
      <c r="B30" s="17" t="s">
        <v>21</v>
      </c>
      <c r="C30" s="18"/>
      <c r="D30" s="19"/>
      <c r="E30" s="20"/>
    </row>
    <row r="31" spans="1:5" ht="22" customHeight="1" x14ac:dyDescent="0.35">
      <c r="A31" s="32">
        <v>4.0999999999999996</v>
      </c>
      <c r="B31" s="23" t="s">
        <v>22</v>
      </c>
      <c r="C31" s="24"/>
    </row>
    <row r="32" spans="1:5" ht="22" customHeight="1" x14ac:dyDescent="0.35">
      <c r="A32" s="22">
        <v>4.2</v>
      </c>
      <c r="B32" s="23" t="s">
        <v>23</v>
      </c>
      <c r="C32" s="24"/>
    </row>
    <row r="33" spans="1:5" ht="22" customHeight="1" x14ac:dyDescent="0.35">
      <c r="A33" s="32">
        <v>4.3</v>
      </c>
      <c r="B33" s="23" t="s">
        <v>24</v>
      </c>
      <c r="C33" s="24"/>
    </row>
    <row r="34" spans="1:5" ht="22" customHeight="1" thickBot="1" x14ac:dyDescent="0.4">
      <c r="A34" s="25"/>
      <c r="B34" s="26" t="s">
        <v>8</v>
      </c>
      <c r="C34" s="27">
        <f>SUM(C31:C33)</f>
        <v>0</v>
      </c>
    </row>
    <row r="35" spans="1:5" ht="22" customHeight="1" thickBot="1" x14ac:dyDescent="0.4">
      <c r="A35" s="28"/>
      <c r="B35" s="29"/>
      <c r="C35" s="30"/>
    </row>
    <row r="36" spans="1:5" s="21" customFormat="1" ht="22" customHeight="1" x14ac:dyDescent="0.3">
      <c r="A36" s="16">
        <v>5</v>
      </c>
      <c r="B36" s="17" t="s">
        <v>25</v>
      </c>
      <c r="C36" s="18"/>
      <c r="D36" s="19"/>
      <c r="E36" s="20"/>
    </row>
    <row r="37" spans="1:5" ht="22" customHeight="1" x14ac:dyDescent="0.35">
      <c r="A37" s="22">
        <v>5.0999999999999996</v>
      </c>
      <c r="B37" s="23" t="s">
        <v>26</v>
      </c>
      <c r="C37" s="24"/>
    </row>
    <row r="38" spans="1:5" ht="22" customHeight="1" x14ac:dyDescent="0.35">
      <c r="A38" s="33">
        <v>5.2</v>
      </c>
      <c r="B38" s="23" t="s">
        <v>27</v>
      </c>
      <c r="C38" s="24"/>
    </row>
    <row r="39" spans="1:5" ht="22" customHeight="1" thickBot="1" x14ac:dyDescent="0.4">
      <c r="A39" s="25"/>
      <c r="B39" s="26" t="s">
        <v>8</v>
      </c>
      <c r="C39" s="27">
        <f>SUM(C37:C38)</f>
        <v>0</v>
      </c>
    </row>
    <row r="40" spans="1:5" ht="22" customHeight="1" x14ac:dyDescent="0.35">
      <c r="A40" s="28"/>
      <c r="B40" s="29"/>
      <c r="C40" s="30"/>
    </row>
    <row r="41" spans="1:5" ht="22" customHeight="1" thickBot="1" x14ac:dyDescent="0.4">
      <c r="A41" s="28"/>
      <c r="B41" s="29"/>
      <c r="C41" s="30"/>
    </row>
    <row r="42" spans="1:5" ht="22" customHeight="1" x14ac:dyDescent="0.35">
      <c r="A42" s="16">
        <v>6</v>
      </c>
      <c r="B42" s="17" t="s">
        <v>37</v>
      </c>
      <c r="C42" s="18"/>
    </row>
    <row r="43" spans="1:5" ht="22" customHeight="1" x14ac:dyDescent="0.35">
      <c r="A43" s="22">
        <v>6.1</v>
      </c>
      <c r="B43" s="23" t="s">
        <v>28</v>
      </c>
      <c r="C43" s="24"/>
    </row>
    <row r="44" spans="1:5" ht="22" customHeight="1" x14ac:dyDescent="0.35">
      <c r="A44" s="22">
        <v>6.2</v>
      </c>
      <c r="B44" s="23" t="s">
        <v>29</v>
      </c>
      <c r="C44" s="24"/>
    </row>
    <row r="45" spans="1:5" ht="22" customHeight="1" x14ac:dyDescent="0.35">
      <c r="A45" s="22">
        <v>6.3</v>
      </c>
      <c r="B45" s="23" t="s">
        <v>30</v>
      </c>
      <c r="C45" s="24"/>
    </row>
    <row r="46" spans="1:5" ht="22" customHeight="1" x14ac:dyDescent="0.35">
      <c r="A46" s="22">
        <v>6.4</v>
      </c>
      <c r="B46" s="23" t="s">
        <v>31</v>
      </c>
      <c r="C46" s="24"/>
    </row>
    <row r="47" spans="1:5" ht="22" customHeight="1" thickBot="1" x14ac:dyDescent="0.4">
      <c r="A47" s="25"/>
      <c r="B47" s="26" t="s">
        <v>8</v>
      </c>
      <c r="C47" s="27">
        <f>SUM(C43:C46)</f>
        <v>0</v>
      </c>
    </row>
    <row r="48" spans="1:5" ht="22" customHeight="1" thickBot="1" x14ac:dyDescent="0.4">
      <c r="C48" s="3"/>
    </row>
    <row r="49" spans="1:5" s="21" customFormat="1" ht="22" customHeight="1" x14ac:dyDescent="0.3">
      <c r="A49" s="16">
        <v>7</v>
      </c>
      <c r="B49" s="17" t="s">
        <v>32</v>
      </c>
      <c r="C49" s="18"/>
      <c r="D49" s="19"/>
      <c r="E49" s="20"/>
    </row>
    <row r="50" spans="1:5" ht="22" customHeight="1" x14ac:dyDescent="0.35">
      <c r="A50" s="22">
        <v>7.1</v>
      </c>
      <c r="B50" s="23" t="s">
        <v>33</v>
      </c>
      <c r="C50" s="24"/>
    </row>
    <row r="51" spans="1:5" ht="22" customHeight="1" thickBot="1" x14ac:dyDescent="0.4">
      <c r="A51" s="25"/>
      <c r="B51" s="26" t="s">
        <v>8</v>
      </c>
      <c r="C51" s="27">
        <f>SUM(C50)</f>
        <v>0</v>
      </c>
    </row>
    <row r="52" spans="1:5" ht="22" customHeight="1" x14ac:dyDescent="0.35">
      <c r="A52" s="28"/>
      <c r="B52" s="29"/>
      <c r="C52" s="30"/>
    </row>
    <row r="53" spans="1:5" ht="22" customHeight="1" x14ac:dyDescent="0.35">
      <c r="A53" s="28"/>
      <c r="B53" s="6"/>
      <c r="C53" s="30"/>
    </row>
    <row r="54" spans="1:5" ht="22" customHeight="1" x14ac:dyDescent="0.35">
      <c r="A54" s="34"/>
      <c r="B54" s="29" t="s">
        <v>34</v>
      </c>
      <c r="C54" s="30">
        <f>C9+C17+C28+C34+C39</f>
        <v>0</v>
      </c>
    </row>
    <row r="55" spans="1:5" ht="22" customHeight="1" thickBot="1" x14ac:dyDescent="0.4">
      <c r="A55" s="34"/>
      <c r="B55" s="35" t="s">
        <v>35</v>
      </c>
      <c r="C55" s="30">
        <f>C47+C51</f>
        <v>0</v>
      </c>
    </row>
    <row r="56" spans="1:5" ht="22" customHeight="1" thickBot="1" x14ac:dyDescent="0.4">
      <c r="A56" s="25"/>
      <c r="B56" s="26" t="s">
        <v>36</v>
      </c>
      <c r="C56" s="36">
        <f>C54+C55</f>
        <v>0</v>
      </c>
    </row>
    <row r="58" spans="1:5" ht="16" thickBot="1" x14ac:dyDescent="0.4"/>
    <row r="59" spans="1:5" ht="20" thickBot="1" x14ac:dyDescent="0.4">
      <c r="B59" s="38" t="s">
        <v>0</v>
      </c>
      <c r="C59" s="38"/>
      <c r="D59" s="38"/>
      <c r="E59" s="38"/>
    </row>
    <row r="60" spans="1:5" ht="16" thickBot="1" x14ac:dyDescent="0.4">
      <c r="B60" s="39" t="s">
        <v>38</v>
      </c>
      <c r="C60" s="39"/>
      <c r="D60" s="39"/>
      <c r="E60" s="39"/>
    </row>
    <row r="61" spans="1:5" x14ac:dyDescent="0.35">
      <c r="B61" s="40" t="s">
        <v>2</v>
      </c>
      <c r="C61" s="41" t="s">
        <v>39</v>
      </c>
      <c r="D61" s="41" t="s">
        <v>40</v>
      </c>
      <c r="E61" s="42" t="s">
        <v>41</v>
      </c>
    </row>
    <row r="62" spans="1:5" x14ac:dyDescent="0.35">
      <c r="B62" s="43" t="s">
        <v>6</v>
      </c>
      <c r="C62" s="43"/>
      <c r="D62" s="44" t="s">
        <v>42</v>
      </c>
      <c r="E62" s="45"/>
    </row>
    <row r="63" spans="1:5" x14ac:dyDescent="0.35">
      <c r="B63" s="43" t="s">
        <v>7</v>
      </c>
      <c r="C63" s="43"/>
      <c r="D63" s="44" t="s">
        <v>43</v>
      </c>
      <c r="E63" s="45"/>
    </row>
    <row r="64" spans="1:5" x14ac:dyDescent="0.35">
      <c r="B64" s="43" t="s">
        <v>11</v>
      </c>
      <c r="C64" s="43" t="s">
        <v>44</v>
      </c>
      <c r="D64" s="44" t="s">
        <v>45</v>
      </c>
      <c r="E64" s="45"/>
    </row>
    <row r="65" spans="2:5" x14ac:dyDescent="0.35">
      <c r="B65" s="43" t="s">
        <v>12</v>
      </c>
      <c r="C65" s="43" t="s">
        <v>46</v>
      </c>
      <c r="D65" s="44" t="s">
        <v>47</v>
      </c>
      <c r="E65" s="45"/>
    </row>
    <row r="66" spans="2:5" x14ac:dyDescent="0.35">
      <c r="B66" s="43" t="s">
        <v>13</v>
      </c>
      <c r="C66" s="46"/>
      <c r="D66" s="44" t="s">
        <v>47</v>
      </c>
      <c r="E66" s="45"/>
    </row>
    <row r="67" spans="2:5" x14ac:dyDescent="0.35">
      <c r="B67" s="43" t="s">
        <v>14</v>
      </c>
      <c r="C67" s="46"/>
      <c r="D67" s="44" t="s">
        <v>47</v>
      </c>
      <c r="E67" s="45"/>
    </row>
    <row r="68" spans="2:5" x14ac:dyDescent="0.35">
      <c r="B68" s="43" t="s">
        <v>18</v>
      </c>
      <c r="C68" s="43"/>
      <c r="D68" s="44" t="s">
        <v>45</v>
      </c>
      <c r="E68" s="45"/>
    </row>
    <row r="69" spans="2:5" x14ac:dyDescent="0.35">
      <c r="B69" s="43" t="s">
        <v>19</v>
      </c>
      <c r="C69" s="43"/>
      <c r="D69" s="44" t="s">
        <v>45</v>
      </c>
      <c r="E69" s="45"/>
    </row>
    <row r="70" spans="2:5" x14ac:dyDescent="0.35">
      <c r="B70" s="43" t="s">
        <v>20</v>
      </c>
      <c r="C70" s="43"/>
      <c r="D70" s="44" t="s">
        <v>48</v>
      </c>
      <c r="E70" s="45"/>
    </row>
    <row r="71" spans="2:5" x14ac:dyDescent="0.35">
      <c r="B71" s="43" t="s">
        <v>11</v>
      </c>
      <c r="C71" s="43" t="s">
        <v>44</v>
      </c>
      <c r="D71" s="44" t="s">
        <v>45</v>
      </c>
      <c r="E71" s="45"/>
    </row>
    <row r="72" spans="2:5" x14ac:dyDescent="0.35">
      <c r="B72" s="43" t="s">
        <v>12</v>
      </c>
      <c r="C72" s="43" t="s">
        <v>46</v>
      </c>
      <c r="D72" s="44" t="s">
        <v>47</v>
      </c>
      <c r="E72" s="45"/>
    </row>
    <row r="73" spans="2:5" x14ac:dyDescent="0.35">
      <c r="B73" s="43" t="s">
        <v>13</v>
      </c>
      <c r="C73" s="46"/>
      <c r="D73" s="44" t="s">
        <v>47</v>
      </c>
      <c r="E73" s="45"/>
    </row>
    <row r="74" spans="2:5" x14ac:dyDescent="0.35">
      <c r="B74" s="43" t="s">
        <v>22</v>
      </c>
      <c r="C74" s="43"/>
      <c r="D74" s="47" t="s">
        <v>45</v>
      </c>
      <c r="E74" s="48"/>
    </row>
    <row r="75" spans="2:5" x14ac:dyDescent="0.35">
      <c r="B75" s="43" t="s">
        <v>23</v>
      </c>
      <c r="C75" s="43"/>
      <c r="D75" s="44" t="s">
        <v>47</v>
      </c>
      <c r="E75" s="45"/>
    </row>
    <row r="76" spans="2:5" x14ac:dyDescent="0.35">
      <c r="B76" s="43" t="s">
        <v>24</v>
      </c>
      <c r="C76" s="43" t="s">
        <v>49</v>
      </c>
      <c r="D76" s="44" t="s">
        <v>50</v>
      </c>
      <c r="E76" s="45"/>
    </row>
    <row r="77" spans="2:5" x14ac:dyDescent="0.35">
      <c r="B77" s="43" t="s">
        <v>28</v>
      </c>
      <c r="C77" s="43" t="s">
        <v>51</v>
      </c>
      <c r="D77" s="44" t="s">
        <v>43</v>
      </c>
      <c r="E77" s="45"/>
    </row>
    <row r="78" spans="2:5" x14ac:dyDescent="0.35">
      <c r="B78" s="43" t="s">
        <v>29</v>
      </c>
      <c r="C78" s="43"/>
      <c r="D78" s="44" t="s">
        <v>45</v>
      </c>
      <c r="E78" s="45"/>
    </row>
    <row r="79" spans="2:5" x14ac:dyDescent="0.35">
      <c r="B79" s="43" t="s">
        <v>30</v>
      </c>
      <c r="C79" s="43"/>
      <c r="D79" s="44" t="s">
        <v>47</v>
      </c>
      <c r="E79" s="45"/>
    </row>
    <row r="80" spans="2:5" x14ac:dyDescent="0.35">
      <c r="B80" s="49"/>
      <c r="C80" s="49"/>
      <c r="D80" s="50"/>
      <c r="E80" s="51"/>
    </row>
  </sheetData>
  <mergeCells count="4">
    <mergeCell ref="B59:E59"/>
    <mergeCell ref="B60:E60"/>
    <mergeCell ref="B2:C2"/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bbaf1ec-c663-41e6-aa09-6ab3223bd669">Vanessa Schilling</Owner>
    <Social_x002f_Sustainable_x0020_Factors xmlns="3bbaf1ec-c663-41e6-aa09-6ab3223bd669">Yes</Social_x002f_Sustainable_x0020_Factors>
    <Contract_x0020_Renewal_x0020_Options xmlns="3bbaf1ec-c663-41e6-aa09-6ab3223bd669" xsi:nil="true"/>
    <Contract_x0020_Manager xmlns="3bbaf1ec-c663-41e6-aa09-6ab3223bd669">
      <UserInfo>
        <DisplayName>Sam Adams</DisplayName>
        <AccountId>206</AccountId>
        <AccountType/>
      </UserInfo>
    </Contract_x0020_Manager>
    <DocumentSetDescription xmlns="http://schemas.microsoft.com/sharepoint/v3" xsi:nil="true"/>
    <Method_x0020_of_x0020_Solicitation xmlns="3bbaf1ec-c663-41e6-aa09-6ab3223bd669">RFP</Method_x0020_of_x0020_Solicitation>
    <Contract_x0020__x0023_ xmlns="3bbaf1ec-c663-41e6-aa09-6ab3223bd669">2540001</Contract_x0020__x0023_>
    <Contract_x0020_Expiry_x0020_Date1 xmlns="3bbaf1ec-c663-41e6-aa09-6ab3223bd669" xsi:nil="true"/>
    <ID_x0020__x0028_Formal_x0020_solicitations_x0029_ xmlns="3bbaf1ec-c663-41e6-aa09-6ab3223bd669">2540001</ID_x0020__x0028_Formal_x0020_solicitations_x0029_>
    <TaxCatchAll xmlns="3bbaf1ec-c663-41e6-aa09-6ab3223bd669" xsi:nil="true"/>
    <lcf76f155ced4ddcb4097134ff3c332f xmlns="ddd05811-68d6-4dc1-a9d0-e1356ea719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F7C784AD9474B8E1D70FD5F0A6540" ma:contentTypeVersion="48" ma:contentTypeDescription="Create a new document." ma:contentTypeScope="" ma:versionID="ff51b15cef5df8b129d86b4e45d4b25a">
  <xsd:schema xmlns:xsd="http://www.w3.org/2001/XMLSchema" xmlns:xs="http://www.w3.org/2001/XMLSchema" xmlns:p="http://schemas.microsoft.com/office/2006/metadata/properties" xmlns:ns1="http://schemas.microsoft.com/sharepoint/v3" xmlns:ns2="3bbaf1ec-c663-41e6-aa09-6ab3223bd669" xmlns:ns3="ddd05811-68d6-4dc1-a9d0-e1356ea719c5" targetNamespace="http://schemas.microsoft.com/office/2006/metadata/properties" ma:root="true" ma:fieldsID="61e47f61f3c9ce4b01d10fcb117efed3" ns1:_="" ns2:_="" ns3:_="">
    <xsd:import namespace="http://schemas.microsoft.com/sharepoint/v3"/>
    <xsd:import namespace="3bbaf1ec-c663-41e6-aa09-6ab3223bd669"/>
    <xsd:import namespace="ddd05811-68d6-4dc1-a9d0-e1356ea719c5"/>
    <xsd:element name="properties">
      <xsd:complexType>
        <xsd:sequence>
          <xsd:element name="documentManagement">
            <xsd:complexType>
              <xsd:all>
                <xsd:element ref="ns1:DocumentSetDescription" minOccurs="0"/>
                <xsd:element ref="ns2:Contract_x0020_Renewal_x0020_Options" minOccurs="0"/>
                <xsd:element ref="ns2:Owner" minOccurs="0"/>
                <xsd:element ref="ns2:Contract_x0020__x0023_" minOccurs="0"/>
                <xsd:element ref="ns2:Social_x002f_Sustainable_x0020_Factors" minOccurs="0"/>
                <xsd:element ref="ns2:Contract_x0020_Expiry_x0020_Date1" minOccurs="0"/>
                <xsd:element ref="ns2:ID_x0020__x0028_Formal_x0020_solicitations_x0029_" minOccurs="0"/>
                <xsd:element ref="ns2:Method_x0020_of_x0020_Solicitation" minOccurs="0"/>
                <xsd:element ref="ns2:Contract_x0020_Manager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8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af1ec-c663-41e6-aa09-6ab3223bd669" elementFormDefault="qualified">
    <xsd:import namespace="http://schemas.microsoft.com/office/2006/documentManagement/types"/>
    <xsd:import namespace="http://schemas.microsoft.com/office/infopath/2007/PartnerControls"/>
    <xsd:element name="Contract_x0020_Renewal_x0020_Options" ma:index="9" nillable="true" ma:displayName="Contract Renewal Options" ma:internalName="Contract_x0020_Renewal_x0020_Options" ma:readOnly="false">
      <xsd:simpleType>
        <xsd:restriction base="dms:Note">
          <xsd:maxLength value="255"/>
        </xsd:restriction>
      </xsd:simpleType>
    </xsd:element>
    <xsd:element name="Owner" ma:index="10" nillable="true" ma:displayName="Owner" ma:internalName="Owner" ma:readOnly="false">
      <xsd:simpleType>
        <xsd:restriction base="dms:Text">
          <xsd:maxLength value="255"/>
        </xsd:restriction>
      </xsd:simpleType>
    </xsd:element>
    <xsd:element name="Contract_x0020__x0023_" ma:index="11" nillable="true" ma:displayName="Contract #" ma:internalName="Contract_x0020__x0023_" ma:readOnly="false">
      <xsd:simpleType>
        <xsd:restriction base="dms:Text">
          <xsd:maxLength value="255"/>
        </xsd:restriction>
      </xsd:simpleType>
    </xsd:element>
    <xsd:element name="Social_x002f_Sustainable_x0020_Factors" ma:index="12" nillable="true" ma:displayName="Social/Sustainable Factors" ma:format="Dropdown" ma:internalName="Social_x002F_Sustainable_x0020_Factors" ma:readOnly="false">
      <xsd:simpleType>
        <xsd:restriction base="dms:Choice">
          <xsd:enumeration value="Yes"/>
          <xsd:enumeration value="No"/>
        </xsd:restriction>
      </xsd:simpleType>
    </xsd:element>
    <xsd:element name="Contract_x0020_Expiry_x0020_Date1" ma:index="13" nillable="true" ma:displayName="Contract Expiry Date" ma:format="DateOnly" ma:internalName="Contract_x0020_Expiry_x0020_Date1" ma:readOnly="false">
      <xsd:simpleType>
        <xsd:restriction base="dms:DateTime"/>
      </xsd:simpleType>
    </xsd:element>
    <xsd:element name="ID_x0020__x0028_Formal_x0020_solicitations_x0029_" ma:index="14" nillable="true" ma:displayName="ID (Formal solicitations)" ma:format="Dropdown" ma:internalName="ID_x0020__x0028_Formal_x0020_solicitations_x0029_" ma:readOnly="false">
      <xsd:simpleType>
        <xsd:restriction base="dms:Text">
          <xsd:maxLength value="255"/>
        </xsd:restriction>
      </xsd:simpleType>
    </xsd:element>
    <xsd:element name="Method_x0020_of_x0020_Solicitation" ma:index="15" nillable="true" ma:displayName="Method of Solicitation" ma:default="Price Request or Quote" ma:format="Dropdown" ma:internalName="Method_x0020_of_x0020_Solicitation" ma:readOnly="false">
      <xsd:simpleType>
        <xsd:restriction base="dms:Choice">
          <xsd:enumeration value="ITQ"/>
          <xsd:enumeration value="ITT"/>
          <xsd:enumeration value="NOI"/>
          <xsd:enumeration value="Price Request or Quote"/>
          <xsd:enumeration value="RFEI"/>
          <xsd:enumeration value="RFI"/>
          <xsd:enumeration value="RFP"/>
          <xsd:enumeration value="RFQ"/>
          <xsd:enumeration value="SO"/>
        </xsd:restriction>
      </xsd:simpleType>
    </xsd:element>
    <xsd:element name="Contract_x0020_Manager" ma:index="16" nillable="true" ma:displayName="Contract Manager" ma:list="UserInfo" ma:SharePointGroup="0" ma:internalName="Contract_x0020_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7" nillable="true" ma:displayName="Taxonomy Catch All Column" ma:hidden="true" ma:list="{fabfd06d-d452-4313-ab1f-312680742e91}" ma:internalName="TaxCatchAll" ma:showField="CatchAllData" ma:web="3bbaf1ec-c663-41e6-aa09-6ab3223bd6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05811-68d6-4dc1-a9d0-e1356ea71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59b882e-c203-4735-a7e1-07805152b8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22CEB8-FE03-4C07-BA71-53CDE7F9A875}">
  <ds:schemaRefs>
    <ds:schemaRef ds:uri="http://purl.org/dc/dcmitype/"/>
    <ds:schemaRef ds:uri="http://schemas.microsoft.com/office/2006/documentManagement/types"/>
    <ds:schemaRef ds:uri="http://www.w3.org/XML/1998/namespace"/>
    <ds:schemaRef ds:uri="3bbaf1ec-c663-41e6-aa09-6ab3223bd669"/>
    <ds:schemaRef ds:uri="http://schemas.microsoft.com/office/infopath/2007/PartnerControls"/>
    <ds:schemaRef ds:uri="http://schemas.openxmlformats.org/package/2006/metadata/core-properties"/>
    <ds:schemaRef ds:uri="ddd05811-68d6-4dc1-a9d0-e1356ea719c5"/>
    <ds:schemaRef ds:uri="http://purl.org/dc/elements/1.1/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CA06C6A-B500-427D-8D7A-BEB04CF06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baf1ec-c663-41e6-aa09-6ab3223bd669"/>
    <ds:schemaRef ds:uri="ddd05811-68d6-4dc1-a9d0-e1356ea719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7B76C3-76DD-4958-8600-E3EB5D2593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Elsa Brobbey</dc:creator>
  <cp:keywords/>
  <dc:description/>
  <cp:lastModifiedBy>Vanessa Schilling</cp:lastModifiedBy>
  <cp:revision/>
  <dcterms:created xsi:type="dcterms:W3CDTF">2025-05-02T17:57:30Z</dcterms:created>
  <dcterms:modified xsi:type="dcterms:W3CDTF">2025-05-09T21:28:07Z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0x0101000FCF7C784AD9474B8E1D70FD5F0A6540</vt:lpwstr>
  </property>
  <property fmtid="{D5CDD505-2E9C-101B-9397-08002B2CF9AE}" pid="3" name="Created">
    <vt:filetime>2025-04-11T00:00:00Z</vt:filetime>
  </property>
  <property fmtid="{D5CDD505-2E9C-101B-9397-08002B2CF9AE}" pid="4" name="Creator">
    <vt:lpwstr>Acrobat PDFMaker 25 for Excel</vt:lpwstr>
  </property>
  <property fmtid="{D5CDD505-2E9C-101B-9397-08002B2CF9AE}" pid="5" name="LastSaved">
    <vt:filetime>2025-05-02T00:00:00Z</vt:filetime>
  </property>
  <property fmtid="{D5CDD505-2E9C-101B-9397-08002B2CF9AE}" pid="6" name="Producer">
    <vt:lpwstr>Adobe PDF Library 25.1.211</vt:lpwstr>
  </property>
  <property fmtid="{D5CDD505-2E9C-101B-9397-08002B2CF9AE}" pid="7" name="MediaServiceImageTags">
    <vt:lpwstr/>
  </property>
</Properties>
</file>