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Vanessa.Schilling\OpenText\OTEdit\EC_scrdot\c5891057\"/>
    </mc:Choice>
  </mc:AlternateContent>
  <xr:revisionPtr revIDLastSave="0" documentId="13_ncr:1_{8739657D-0F12-42D5-B1E5-5041BA8CD5F8}" xr6:coauthVersionLast="47" xr6:coauthVersionMax="47" xr10:uidLastSave="{00000000-0000-0000-0000-000000000000}"/>
  <bookViews>
    <workbookView xWindow="-110" yWindow="-110" windowWidth="19420" windowHeight="10420" xr2:uid="{E005579D-79A7-4C4D-ACE2-269D70A0BD6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8" i="1" s="1"/>
  <c r="F14" i="1"/>
  <c r="F15" i="1"/>
  <c r="F13" i="1"/>
  <c r="F12" i="1"/>
  <c r="F11" i="1"/>
  <c r="F10" i="1"/>
  <c r="F9" i="1"/>
  <c r="F8" i="1"/>
  <c r="F7" i="1"/>
  <c r="F6" i="1"/>
  <c r="F5" i="1"/>
  <c r="F4" i="1"/>
  <c r="F3" i="1"/>
  <c r="F17" i="1"/>
</calcChain>
</file>

<file path=xl/sharedStrings.xml><?xml version="1.0" encoding="utf-8"?>
<sst xmlns="http://schemas.openxmlformats.org/spreadsheetml/2006/main" count="36" uniqueCount="25">
  <si>
    <t>Payment Item</t>
  </si>
  <si>
    <t>Description</t>
  </si>
  <si>
    <t>Unit</t>
  </si>
  <si>
    <t>Removal of the existing vertical submersible pump and motor assembly from the well by a qualified and certified pump installer/servicer. Cleaning and disinfection of the well by a qualified well hydrogeologist, utilizing a surge and bail pipe cleaning method.</t>
  </si>
  <si>
    <t>LS</t>
  </si>
  <si>
    <t>Transportation from work site to pump installer/servicer yard and back again to work site. Pump and motor de-staging, disassembly, cleaning, mechanical and electrical testing by a qualified pump installer at the pump installer’s pump yard. Pump installer shall transport pump and motor assembly from well site to pump yard and then back again to the site after completion of pump and motor cleaning, then execute the reassembly and reinstall the pump and motor assembly back into the cleaned and disinfected well.</t>
  </si>
  <si>
    <t xml:space="preserve">Remove and dispose of the existing valve vault. Furnish, assemble and install a new pitless adaptor unit including completing all related mechanical, electrical, site civil modifications (including concreting), connections and improvements necessary to provide for a complete and functioning above grade pitless adaptor unit. </t>
  </si>
  <si>
    <t>Perform and complete the necessary electrical and mechanical modifications to the existing electrical mechanical operating necessary, if required to ensure the system improvements are integrated and provide for the uninterrupted function of the Chaster well station for a complete operable system. Stainless Steel piping is to be of pressure class 350.</t>
  </si>
  <si>
    <t>Install a well level data logger with a sounding tube for well level monitoring, Contractor to propose the design and means and methods of installation.</t>
  </si>
  <si>
    <t>Contractor to install new Mag Flow meter, air relief valve and new check valves as per the design drawings.</t>
  </si>
  <si>
    <t>Contractor to design and install the required structures as shown on drawings including the doghouse and well protection.</t>
  </si>
  <si>
    <t>Contractor to complete a start up test of the reinstalled pump and motor, complete the camera video well survey and complete a continuous 48 hour step test well yield aquifer testing program.</t>
  </si>
  <si>
    <t>Contractor to provide O&amp;M Manuals for the upgrades</t>
  </si>
  <si>
    <t>Mobilization, Site Cleanup and Demobilization</t>
  </si>
  <si>
    <t xml:space="preserve">Provide adequate sediment and erosion control measures from the discharge point of the pumped water and ensure that the discharge water does not undermine and carry any roadway fines so as to undermine roadside ditches. </t>
  </si>
  <si>
    <t>Ea</t>
  </si>
  <si>
    <t>200mm Drain like to and from the De-chlorination Manhole to ditch.</t>
  </si>
  <si>
    <t>Meters</t>
  </si>
  <si>
    <t>Appendix 1 Schedule of Quantities and Prices</t>
  </si>
  <si>
    <t>Total</t>
  </si>
  <si>
    <t>Subtotal</t>
  </si>
  <si>
    <t>GST (5%)</t>
  </si>
  <si>
    <t>Unit Price</t>
  </si>
  <si>
    <t>QTY</t>
  </si>
  <si>
    <t>Provide  bollards compliant with MMCD details c-12. Roadside bollards to be removeable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</si>
</sst>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name val="Calibri"/>
      <family val="2"/>
      <scheme val="minor"/>
    </font>
    <font>
      <b/>
      <sz val="10"/>
      <name val="Arial"/>
      <family val="2"/>
    </font>
    <font>
      <sz val="10"/>
      <name val="Arial"/>
      <family val="2"/>
    </font>
    <font>
      <sz val="11"/>
      <name val="Times New Roman"/>
      <family val="1"/>
    </font>
    <font>
      <b/>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164" fontId="1" fillId="0" borderId="1" xfId="0" applyNumberFormat="1" applyFont="1" applyBorder="1"/>
    <xf numFmtId="0" fontId="4" fillId="0" borderId="1" xfId="0" applyFont="1" applyBorder="1" applyAlignment="1">
      <alignment horizontal="justify" vertical="center" wrapText="1"/>
    </xf>
    <xf numFmtId="164" fontId="1" fillId="0" borderId="0" xfId="0" applyNumberFormat="1" applyFont="1"/>
    <xf numFmtId="0" fontId="5" fillId="0" borderId="0" xfId="0" applyFont="1" applyAlignment="1">
      <alignment horizontal="center"/>
    </xf>
    <xf numFmtId="0" fontId="3" fillId="0" borderId="2" xfId="0" applyFont="1" applyBorder="1" applyAlignment="1">
      <alignment horizontal="right" vertical="center" wrapText="1"/>
    </xf>
    <xf numFmtId="0" fontId="1" fillId="0" borderId="2" xfId="0" applyFont="1" applyBorder="1" applyAlignment="1">
      <alignment horizontal="right" vertical="center" wrapText="1"/>
    </xf>
    <xf numFmtId="0" fontId="3" fillId="0" borderId="0" xfId="0" applyFont="1" applyAlignment="1">
      <alignment horizontal="right" vertical="center" wrapText="1"/>
    </xf>
    <xf numFmtId="0" fontId="1"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A512-773D-45E4-BBEE-EE179CE19504}">
  <dimension ref="A1:F18"/>
  <sheetViews>
    <sheetView tabSelected="1" workbookViewId="0">
      <selection activeCell="F18" sqref="F18"/>
    </sheetView>
  </sheetViews>
  <sheetFormatPr defaultRowHeight="14.5" x14ac:dyDescent="0.35"/>
  <cols>
    <col min="1" max="1" width="8.26953125" customWidth="1"/>
    <col min="2" max="2" width="73.1796875" customWidth="1"/>
    <col min="3" max="3" width="6.81640625" customWidth="1"/>
    <col min="4" max="4" width="6.54296875" customWidth="1"/>
    <col min="5" max="5" width="18.1796875" customWidth="1"/>
    <col min="6" max="6" width="22" customWidth="1"/>
  </cols>
  <sheetData>
    <row r="1" spans="1:6" x14ac:dyDescent="0.35">
      <c r="A1" s="8" t="s">
        <v>18</v>
      </c>
      <c r="B1" s="8"/>
      <c r="C1" s="8"/>
      <c r="D1" s="8"/>
      <c r="E1" s="8"/>
      <c r="F1" s="8"/>
    </row>
    <row r="2" spans="1:6" ht="26" x14ac:dyDescent="0.35">
      <c r="A2" s="1" t="s">
        <v>0</v>
      </c>
      <c r="B2" s="1" t="s">
        <v>1</v>
      </c>
      <c r="C2" s="1" t="s">
        <v>23</v>
      </c>
      <c r="D2" s="1" t="s">
        <v>2</v>
      </c>
      <c r="E2" s="1" t="s">
        <v>22</v>
      </c>
      <c r="F2" s="1" t="s">
        <v>19</v>
      </c>
    </row>
    <row r="3" spans="1:6" ht="37.5" x14ac:dyDescent="0.35">
      <c r="A3" s="2">
        <v>1</v>
      </c>
      <c r="B3" s="3" t="s">
        <v>3</v>
      </c>
      <c r="C3" s="2">
        <v>1</v>
      </c>
      <c r="D3" s="4" t="s">
        <v>4</v>
      </c>
      <c r="E3" s="4">
        <v>0</v>
      </c>
      <c r="F3" s="5">
        <f t="shared" ref="F3:F13" si="0">C3*E3</f>
        <v>0</v>
      </c>
    </row>
    <row r="4" spans="1:6" ht="87.5" x14ac:dyDescent="0.35">
      <c r="A4" s="2">
        <v>2</v>
      </c>
      <c r="B4" s="3" t="s">
        <v>5</v>
      </c>
      <c r="C4" s="2">
        <v>1</v>
      </c>
      <c r="D4" s="4" t="s">
        <v>4</v>
      </c>
      <c r="E4" s="4">
        <v>0</v>
      </c>
      <c r="F4" s="5">
        <f t="shared" si="0"/>
        <v>0</v>
      </c>
    </row>
    <row r="5" spans="1:6" ht="50" x14ac:dyDescent="0.35">
      <c r="A5" s="2">
        <v>3</v>
      </c>
      <c r="B5" s="3" t="s">
        <v>6</v>
      </c>
      <c r="C5" s="2">
        <v>1</v>
      </c>
      <c r="D5" s="4" t="s">
        <v>4</v>
      </c>
      <c r="E5" s="4">
        <v>0</v>
      </c>
      <c r="F5" s="5">
        <f t="shared" si="0"/>
        <v>0</v>
      </c>
    </row>
    <row r="6" spans="1:6" ht="62.5" x14ac:dyDescent="0.35">
      <c r="A6" s="2">
        <v>4</v>
      </c>
      <c r="B6" s="3" t="s">
        <v>7</v>
      </c>
      <c r="C6" s="2">
        <v>1</v>
      </c>
      <c r="D6" s="4" t="s">
        <v>4</v>
      </c>
      <c r="E6" s="4">
        <v>0</v>
      </c>
      <c r="F6" s="5">
        <f t="shared" si="0"/>
        <v>0</v>
      </c>
    </row>
    <row r="7" spans="1:6" ht="25" x14ac:dyDescent="0.35">
      <c r="A7" s="2">
        <v>5</v>
      </c>
      <c r="B7" s="3" t="s">
        <v>8</v>
      </c>
      <c r="C7" s="2">
        <v>1</v>
      </c>
      <c r="D7" s="4" t="s">
        <v>4</v>
      </c>
      <c r="E7" s="4">
        <v>0</v>
      </c>
      <c r="F7" s="5">
        <f t="shared" si="0"/>
        <v>0</v>
      </c>
    </row>
    <row r="8" spans="1:6" ht="25" x14ac:dyDescent="0.35">
      <c r="A8" s="2">
        <v>6</v>
      </c>
      <c r="B8" s="3" t="s">
        <v>9</v>
      </c>
      <c r="C8" s="2">
        <v>1</v>
      </c>
      <c r="D8" s="4" t="s">
        <v>4</v>
      </c>
      <c r="E8" s="4">
        <v>0</v>
      </c>
      <c r="F8" s="5">
        <f t="shared" si="0"/>
        <v>0</v>
      </c>
    </row>
    <row r="9" spans="1:6" ht="25" x14ac:dyDescent="0.35">
      <c r="A9" s="2">
        <v>7</v>
      </c>
      <c r="B9" s="3" t="s">
        <v>10</v>
      </c>
      <c r="C9" s="2">
        <v>1</v>
      </c>
      <c r="D9" s="4" t="s">
        <v>4</v>
      </c>
      <c r="E9" s="4">
        <v>0</v>
      </c>
      <c r="F9" s="5">
        <f t="shared" si="0"/>
        <v>0</v>
      </c>
    </row>
    <row r="10" spans="1:6" ht="37.5" x14ac:dyDescent="0.35">
      <c r="A10" s="2">
        <v>8</v>
      </c>
      <c r="B10" s="3" t="s">
        <v>11</v>
      </c>
      <c r="C10" s="2">
        <v>1</v>
      </c>
      <c r="D10" s="4" t="s">
        <v>4</v>
      </c>
      <c r="E10" s="4">
        <v>0</v>
      </c>
      <c r="F10" s="5">
        <f t="shared" si="0"/>
        <v>0</v>
      </c>
    </row>
    <row r="11" spans="1:6" x14ac:dyDescent="0.35">
      <c r="A11" s="2">
        <v>9</v>
      </c>
      <c r="B11" s="3" t="s">
        <v>12</v>
      </c>
      <c r="C11" s="2">
        <v>1</v>
      </c>
      <c r="D11" s="4" t="s">
        <v>4</v>
      </c>
      <c r="E11" s="4">
        <v>0</v>
      </c>
      <c r="F11" s="5">
        <f t="shared" si="0"/>
        <v>0</v>
      </c>
    </row>
    <row r="12" spans="1:6" x14ac:dyDescent="0.35">
      <c r="A12" s="2">
        <v>10</v>
      </c>
      <c r="B12" s="3" t="s">
        <v>13</v>
      </c>
      <c r="C12" s="2">
        <v>1</v>
      </c>
      <c r="D12" s="4" t="s">
        <v>4</v>
      </c>
      <c r="E12" s="4">
        <v>0</v>
      </c>
      <c r="F12" s="5">
        <f t="shared" si="0"/>
        <v>0</v>
      </c>
    </row>
    <row r="13" spans="1:6" ht="37.5" x14ac:dyDescent="0.35">
      <c r="A13" s="2">
        <v>11</v>
      </c>
      <c r="B13" s="3" t="s">
        <v>14</v>
      </c>
      <c r="C13" s="2">
        <v>1</v>
      </c>
      <c r="D13" s="4" t="s">
        <v>4</v>
      </c>
      <c r="E13" s="4">
        <v>0</v>
      </c>
      <c r="F13" s="5">
        <f t="shared" si="0"/>
        <v>0</v>
      </c>
    </row>
    <row r="14" spans="1:6" ht="25" x14ac:dyDescent="0.35">
      <c r="A14" s="2">
        <v>12</v>
      </c>
      <c r="B14" s="3" t="s">
        <v>24</v>
      </c>
      <c r="C14" s="2">
        <v>6</v>
      </c>
      <c r="D14" s="4" t="s">
        <v>15</v>
      </c>
      <c r="E14" s="4">
        <v>0</v>
      </c>
      <c r="F14" s="5">
        <f>C14*E14</f>
        <v>0</v>
      </c>
    </row>
    <row r="15" spans="1:6" x14ac:dyDescent="0.35">
      <c r="A15" s="2">
        <v>13</v>
      </c>
      <c r="B15" s="6" t="s">
        <v>16</v>
      </c>
      <c r="C15" s="2">
        <v>20</v>
      </c>
      <c r="D15" s="4" t="s">
        <v>17</v>
      </c>
      <c r="E15" s="4">
        <v>0</v>
      </c>
      <c r="F15" s="5">
        <f>C15*E15</f>
        <v>0</v>
      </c>
    </row>
    <row r="16" spans="1:6" x14ac:dyDescent="0.35">
      <c r="A16" s="9" t="s">
        <v>20</v>
      </c>
      <c r="B16" s="10"/>
      <c r="C16" s="10"/>
      <c r="D16" s="10"/>
      <c r="E16" s="10"/>
      <c r="F16" s="7">
        <f>SUM(F3:F15)</f>
        <v>0</v>
      </c>
    </row>
    <row r="17" spans="1:6" x14ac:dyDescent="0.35">
      <c r="A17" s="11" t="s">
        <v>21</v>
      </c>
      <c r="B17" s="12"/>
      <c r="C17" s="12"/>
      <c r="D17" s="12"/>
      <c r="E17" s="12"/>
      <c r="F17" s="7">
        <f>F16*0.05</f>
        <v>0</v>
      </c>
    </row>
    <row r="18" spans="1:6" x14ac:dyDescent="0.35">
      <c r="A18" s="11" t="s">
        <v>19</v>
      </c>
      <c r="B18" s="12"/>
      <c r="C18" s="12"/>
      <c r="D18" s="12"/>
      <c r="E18" s="12"/>
      <c r="F18" s="7">
        <f>F16+F17</f>
        <v>0</v>
      </c>
    </row>
  </sheetData>
  <mergeCells count="4">
    <mergeCell ref="A1:F1"/>
    <mergeCell ref="A16:E16"/>
    <mergeCell ref="A17:E17"/>
    <mergeCell ref="A18:E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Sunshine Coast Regional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Schilling</dc:creator>
  <cp:lastModifiedBy>Vanessa Schilling</cp:lastModifiedBy>
  <dcterms:created xsi:type="dcterms:W3CDTF">2024-01-18T00:17:13Z</dcterms:created>
  <dcterms:modified xsi:type="dcterms:W3CDTF">2024-01-18T19:45:02Z</dcterms:modified>
</cp:coreProperties>
</file>