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.Schilling\AppData\Roaming\OpenText\OTEdit\EC_scrdot\c6517236\"/>
    </mc:Choice>
  </mc:AlternateContent>
  <xr:revisionPtr revIDLastSave="0" documentId="13_ncr:1_{20097E76-9FE8-49E0-8CC6-2821C75489B9}" xr6:coauthVersionLast="47" xr6:coauthVersionMax="47" xr10:uidLastSave="{00000000-0000-0000-0000-000000000000}"/>
  <bookViews>
    <workbookView xWindow="-120" yWindow="-120" windowWidth="29040" windowHeight="15840" xr2:uid="{12900C2D-2AAD-49CB-9BAA-69EB350081B8}"/>
  </bookViews>
  <sheets>
    <sheet name="2024 RFQ - Product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/>
  <c r="G21" i="1"/>
  <c r="O20" i="1"/>
  <c r="O19" i="1"/>
  <c r="O18" i="1"/>
  <c r="O17" i="1"/>
  <c r="O16" i="1"/>
  <c r="O15" i="1"/>
  <c r="O9" i="1"/>
  <c r="O8" i="1"/>
  <c r="O7" i="1"/>
  <c r="O6" i="1"/>
  <c r="O5" i="1"/>
  <c r="Q20" i="1"/>
  <c r="Q19" i="1"/>
  <c r="Q17" i="1"/>
  <c r="Q16" i="1"/>
  <c r="Q15" i="1"/>
  <c r="Q9" i="1"/>
  <c r="Q8" i="1"/>
  <c r="Q7" i="1"/>
  <c r="Q6" i="1"/>
  <c r="Q5" i="1"/>
  <c r="M20" i="1"/>
  <c r="M19" i="1"/>
  <c r="M18" i="1"/>
  <c r="M17" i="1"/>
  <c r="M16" i="1"/>
  <c r="M15" i="1"/>
  <c r="M9" i="1"/>
  <c r="M8" i="1"/>
  <c r="M7" i="1"/>
  <c r="M6" i="1"/>
  <c r="M5" i="1"/>
  <c r="K20" i="1"/>
  <c r="K19" i="1"/>
  <c r="K18" i="1"/>
  <c r="K17" i="1"/>
  <c r="K16" i="1"/>
  <c r="K15" i="1"/>
  <c r="K9" i="1"/>
  <c r="K8" i="1"/>
  <c r="K7" i="1"/>
  <c r="K6" i="1"/>
  <c r="K5" i="1"/>
  <c r="O21" i="1" l="1"/>
  <c r="Q21" i="1"/>
  <c r="M21" i="1" l="1"/>
  <c r="K21" i="1"/>
  <c r="I20" i="1"/>
  <c r="I19" i="1"/>
  <c r="I18" i="1"/>
  <c r="I17" i="1"/>
  <c r="I16" i="1"/>
  <c r="I15" i="1"/>
  <c r="I13" i="1"/>
  <c r="I12" i="1"/>
  <c r="I11" i="1"/>
  <c r="I9" i="1"/>
  <c r="I8" i="1"/>
  <c r="I7" i="1"/>
  <c r="I6" i="1"/>
  <c r="I5" i="1"/>
  <c r="I21" i="1" l="1"/>
  <c r="Q23" i="1" s="1"/>
  <c r="Q24" i="1" l="1"/>
  <c r="Q25" i="1"/>
  <c r="Q26" i="1" l="1"/>
</calcChain>
</file>

<file path=xl/sharedStrings.xml><?xml version="1.0" encoding="utf-8"?>
<sst xmlns="http://schemas.openxmlformats.org/spreadsheetml/2006/main" count="70" uniqueCount="41">
  <si>
    <t xml:space="preserve">Item # </t>
  </si>
  <si>
    <t>Product Description</t>
  </si>
  <si>
    <t>UOM</t>
  </si>
  <si>
    <t xml:space="preserve"> 2024 Annual Quantity (Estimate)</t>
  </si>
  <si>
    <t>Manufacturer</t>
  </si>
  <si>
    <t xml:space="preserve">Product Information Attached </t>
  </si>
  <si>
    <t xml:space="preserve">Lead Time
(Days) </t>
  </si>
  <si>
    <t>Year 1</t>
  </si>
  <si>
    <t>Year 2</t>
  </si>
  <si>
    <t>Year 3</t>
  </si>
  <si>
    <t xml:space="preserve">Unit Cost
</t>
  </si>
  <si>
    <t>Extended 
(Qty x Unit Cost)</t>
  </si>
  <si>
    <t>ea.</t>
  </si>
  <si>
    <r>
      <rPr>
        <sz val="11"/>
        <color theme="1"/>
        <rFont val="Wingdings"/>
        <charset val="2"/>
      </rPr>
      <t>o</t>
    </r>
    <r>
      <rPr>
        <sz val="11"/>
        <color theme="1"/>
        <rFont val="Calibri"/>
        <family val="2"/>
        <scheme val="minor"/>
      </rPr>
      <t xml:space="preserve"> Yes </t>
    </r>
    <r>
      <rPr>
        <sz val="11"/>
        <color theme="1"/>
        <rFont val="Wingdings"/>
        <charset val="2"/>
      </rPr>
      <t xml:space="preserve">o </t>
    </r>
    <r>
      <rPr>
        <sz val="11"/>
        <color theme="1"/>
        <rFont val="Calibri"/>
        <family val="2"/>
        <scheme val="minor"/>
      </rPr>
      <t>No</t>
    </r>
  </si>
  <si>
    <t xml:space="preserve"> </t>
  </si>
  <si>
    <t>Annual Value</t>
  </si>
  <si>
    <t>GST 5%</t>
  </si>
  <si>
    <t xml:space="preserve">Total Contract Value </t>
  </si>
  <si>
    <t>Optional Year 4</t>
  </si>
  <si>
    <t>Optional Year 5</t>
  </si>
  <si>
    <t>Subtotal</t>
  </si>
  <si>
    <t>Price per test including preparing a turf care recommendation, cost of containers, shipping, and any other fees to perform the work</t>
  </si>
  <si>
    <t>pH Adjuster Dolopril or equivalent</t>
  </si>
  <si>
    <r>
      <t>23-3-23 + micros (70% PCSCU) (25kg bag, if other indicate size)</t>
    </r>
    <r>
      <rPr>
        <sz val="10"/>
        <color rgb="FF000000"/>
        <rFont val="Arial"/>
        <family val="2"/>
      </rPr>
      <t xml:space="preserve"> or equivalent</t>
    </r>
  </si>
  <si>
    <t>18-18-18 +0.7% Fe70 PCSCU slow release nitrogen methylene urea or equivalent</t>
  </si>
  <si>
    <t>Ryegrass Seed Mixture (custom blended, drought tolerant ) (22.68kg) – if multiple SKUs indicate price for each product. List proposed seed blend with percentage breakdown:</t>
  </si>
  <si>
    <t xml:space="preserve">Cliff Gilker Enhanced Recovery (2024 only): </t>
  </si>
  <si>
    <t>Perennial Ryegrass</t>
  </si>
  <si>
    <t>18-18-18 Fertilizer</t>
  </si>
  <si>
    <t>30-3-15 Fertilizer</t>
  </si>
  <si>
    <t>Per Field</t>
  </si>
  <si>
    <t>22.5 Kg Bag</t>
  </si>
  <si>
    <t>25Kg Bag</t>
  </si>
  <si>
    <t>25 Kg Bag</t>
  </si>
  <si>
    <t>25 KG Bag</t>
  </si>
  <si>
    <t>Any fees not included(specify)</t>
  </si>
  <si>
    <t>6a</t>
  </si>
  <si>
    <t>6b</t>
  </si>
  <si>
    <t>6c</t>
  </si>
  <si>
    <t>Bidders need to update the information in the spreadsheet noted below which should include at a minium column E (Vendors Product Number) to Column Q (Year 5 Unit Cost). the spreadhseet will automatically calcalate any items coloured in blue. 
Proponents need to provide pricing (including delivery costs)  for all, part or none of the products listed below.; the Regional District may award separate contracts at their sole discrection .</t>
  </si>
  <si>
    <t>2465006 Appendix A - Product and Price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</si>
</sst>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Wingdings"/>
      <charset val="2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164" fontId="0" fillId="0" borderId="3" xfId="0" applyNumberFormat="1" applyBorder="1"/>
    <xf numFmtId="164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9" xfId="0" applyNumberFormat="1" applyBorder="1"/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0" fillId="0" borderId="0" xfId="0" applyNumberFormat="1"/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4" fontId="0" fillId="4" borderId="3" xfId="0" applyNumberFormat="1" applyFill="1" applyBorder="1"/>
    <xf numFmtId="164" fontId="2" fillId="4" borderId="3" xfId="0" applyNumberFormat="1" applyFont="1" applyFill="1" applyBorder="1" applyAlignment="1">
      <alignment horizontal="right"/>
    </xf>
    <xf numFmtId="1" fontId="0" fillId="0" borderId="3" xfId="0" applyNumberFormat="1" applyBorder="1"/>
    <xf numFmtId="1" fontId="2" fillId="4" borderId="2" xfId="0" applyNumberFormat="1" applyFont="1" applyFill="1" applyBorder="1" applyAlignment="1">
      <alignment horizontal="right" vertical="center" wrapText="1"/>
    </xf>
    <xf numFmtId="164" fontId="5" fillId="2" borderId="3" xfId="1" applyNumberFormat="1" applyFont="1" applyBorder="1" applyAlignment="1">
      <alignment horizontal="left" vertical="center" wrapText="1"/>
    </xf>
    <xf numFmtId="164" fontId="0" fillId="0" borderId="11" xfId="0" applyNumberForma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  <xf numFmtId="0" fontId="4" fillId="2" borderId="1" xfId="1" applyFont="1" applyAlignment="1">
      <alignment horizontal="left" vertical="center"/>
    </xf>
    <xf numFmtId="0" fontId="0" fillId="0" borderId="3" xfId="0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2" borderId="13" xfId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12" xfId="0" applyFont="1" applyBorder="1" applyAlignment="1">
      <alignment vertical="center"/>
    </xf>
    <xf numFmtId="0" fontId="8" fillId="2" borderId="3" xfId="1" applyFont="1" applyBorder="1" applyAlignment="1">
      <alignment vertical="center" wrapText="1"/>
    </xf>
    <xf numFmtId="0" fontId="9" fillId="2" borderId="3" xfId="1" applyFont="1" applyBorder="1" applyAlignment="1">
      <alignment vertical="center"/>
    </xf>
    <xf numFmtId="0" fontId="9" fillId="2" borderId="3" xfId="1" applyFont="1" applyBorder="1" applyAlignment="1">
      <alignment vertical="center" wrapText="1"/>
    </xf>
    <xf numFmtId="0" fontId="5" fillId="2" borderId="3" xfId="1" applyFont="1" applyBorder="1" applyAlignment="1">
      <alignment horizontal="left" vertical="center" wrapText="1"/>
    </xf>
    <xf numFmtId="0" fontId="7" fillId="2" borderId="3" xfId="1" applyFont="1" applyBorder="1" applyAlignment="1">
      <alignment horizontal="right" vertical="center" wrapText="1"/>
    </xf>
    <xf numFmtId="0" fontId="5" fillId="2" borderId="3" xfId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8" fillId="2" borderId="4" xfId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1" fillId="2" borderId="3" xfId="1" applyFont="1" applyBorder="1"/>
    <xf numFmtId="164" fontId="0" fillId="0" borderId="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E6FDC-8DAC-4674-8726-A329E43CE146}">
  <sheetPr>
    <pageSetUpPr fitToPage="1"/>
  </sheetPr>
  <dimension ref="A1:R31"/>
  <sheetViews>
    <sheetView tabSelected="1" showWhiteSpace="0" view="pageLayout" zoomScale="85" zoomScaleNormal="100" zoomScalePageLayoutView="85" workbookViewId="0">
      <selection activeCell="B21" sqref="B21:F21"/>
    </sheetView>
  </sheetViews>
  <sheetFormatPr defaultColWidth="1.7109375" defaultRowHeight="15" x14ac:dyDescent="0.25"/>
  <cols>
    <col min="1" max="1" width="10.140625" customWidth="1"/>
    <col min="2" max="2" width="59.7109375" customWidth="1"/>
    <col min="3" max="3" width="23.28515625" style="7" customWidth="1"/>
    <col min="4" max="4" width="16.28515625" style="13" customWidth="1"/>
    <col min="5" max="5" width="20.7109375" customWidth="1"/>
    <col min="6" max="6" width="17.85546875" customWidth="1"/>
    <col min="7" max="7" width="15.5703125" customWidth="1"/>
    <col min="8" max="9" width="17.42578125" customWidth="1"/>
    <col min="10" max="11" width="17.5703125" customWidth="1"/>
    <col min="12" max="17" width="18" customWidth="1"/>
  </cols>
  <sheetData>
    <row r="1" spans="1:18" ht="21" x14ac:dyDescent="0.35">
      <c r="A1" s="45" t="s">
        <v>40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8" s="1" customFormat="1" ht="59.25" customHeight="1" x14ac:dyDescent="0.25">
      <c r="A2" s="20" t="s">
        <v>39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  <c r="O2" s="22"/>
      <c r="P2" s="22"/>
      <c r="Q2" s="22"/>
    </row>
    <row r="3" spans="1:18" s="1" customFormat="1" ht="34.5" customHeight="1" x14ac:dyDescent="0.2">
      <c r="A3" s="30" t="s">
        <v>0</v>
      </c>
      <c r="B3" s="31" t="s">
        <v>1</v>
      </c>
      <c r="C3" s="30" t="s">
        <v>2</v>
      </c>
      <c r="D3" s="30" t="s">
        <v>3</v>
      </c>
      <c r="E3" s="33" t="s">
        <v>4</v>
      </c>
      <c r="F3" s="33" t="s">
        <v>5</v>
      </c>
      <c r="G3" s="33" t="s">
        <v>6</v>
      </c>
      <c r="H3" s="28" t="s">
        <v>7</v>
      </c>
      <c r="I3" s="29"/>
      <c r="J3" s="28" t="s">
        <v>8</v>
      </c>
      <c r="K3" s="29"/>
      <c r="L3" s="28" t="s">
        <v>9</v>
      </c>
      <c r="M3" s="29"/>
      <c r="N3" s="28" t="s">
        <v>18</v>
      </c>
      <c r="O3" s="29"/>
      <c r="P3" s="28" t="s">
        <v>19</v>
      </c>
      <c r="Q3" s="29"/>
    </row>
    <row r="4" spans="1:18" ht="47.25" customHeight="1" x14ac:dyDescent="0.25">
      <c r="A4" s="34"/>
      <c r="B4" s="35"/>
      <c r="C4" s="36"/>
      <c r="D4" s="37"/>
      <c r="E4" s="32"/>
      <c r="F4" s="32"/>
      <c r="G4" s="32"/>
      <c r="H4" s="2" t="s">
        <v>10</v>
      </c>
      <c r="I4" s="3" t="s">
        <v>11</v>
      </c>
      <c r="J4" s="2" t="s">
        <v>10</v>
      </c>
      <c r="K4" s="3" t="s">
        <v>11</v>
      </c>
      <c r="L4" s="2" t="s">
        <v>10</v>
      </c>
      <c r="M4" s="3" t="s">
        <v>11</v>
      </c>
      <c r="N4" s="2" t="s">
        <v>10</v>
      </c>
      <c r="O4" s="3" t="s">
        <v>11</v>
      </c>
      <c r="P4" s="2" t="s">
        <v>10</v>
      </c>
      <c r="Q4" s="3" t="s">
        <v>11</v>
      </c>
    </row>
    <row r="5" spans="1:18" ht="24" customHeight="1" x14ac:dyDescent="0.25">
      <c r="A5" s="4">
        <v>1</v>
      </c>
      <c r="B5" s="38" t="s">
        <v>21</v>
      </c>
      <c r="C5" s="4" t="s">
        <v>30</v>
      </c>
      <c r="D5" s="4">
        <v>5</v>
      </c>
      <c r="E5" s="5"/>
      <c r="F5" s="5" t="s">
        <v>13</v>
      </c>
      <c r="G5" s="16">
        <v>0</v>
      </c>
      <c r="H5" s="5"/>
      <c r="I5" s="14">
        <f>D5*H5</f>
        <v>0</v>
      </c>
      <c r="J5" s="5"/>
      <c r="K5" s="14">
        <f>D5*J5</f>
        <v>0</v>
      </c>
      <c r="L5" s="5"/>
      <c r="M5" s="14">
        <f>D5*L5</f>
        <v>0</v>
      </c>
      <c r="N5" s="5"/>
      <c r="O5" s="14">
        <f>D5*N5</f>
        <v>0</v>
      </c>
      <c r="P5" s="5"/>
      <c r="Q5" s="14">
        <f>D5*P5</f>
        <v>0</v>
      </c>
    </row>
    <row r="6" spans="1:18" ht="24" customHeight="1" x14ac:dyDescent="0.25">
      <c r="A6" s="4">
        <v>2</v>
      </c>
      <c r="B6" s="38" t="s">
        <v>22</v>
      </c>
      <c r="C6" s="4" t="s">
        <v>31</v>
      </c>
      <c r="D6" s="4">
        <v>150</v>
      </c>
      <c r="E6" s="5"/>
      <c r="F6" s="5" t="s">
        <v>13</v>
      </c>
      <c r="G6" s="16">
        <v>0</v>
      </c>
      <c r="H6" s="5"/>
      <c r="I6" s="14">
        <f>D6*H6</f>
        <v>0</v>
      </c>
      <c r="J6" s="5"/>
      <c r="K6" s="14">
        <f>D6*J6</f>
        <v>0</v>
      </c>
      <c r="L6" s="5"/>
      <c r="M6" s="14">
        <f>D6*L6</f>
        <v>0</v>
      </c>
      <c r="N6" s="5"/>
      <c r="O6" s="14">
        <f>D6*N6</f>
        <v>0</v>
      </c>
      <c r="P6" s="5"/>
      <c r="Q6" s="14">
        <f>D6*P6</f>
        <v>0</v>
      </c>
    </row>
    <row r="7" spans="1:18" ht="24" customHeight="1" x14ac:dyDescent="0.25">
      <c r="A7" s="4">
        <v>3</v>
      </c>
      <c r="B7" s="39" t="s">
        <v>23</v>
      </c>
      <c r="C7" s="4" t="s">
        <v>32</v>
      </c>
      <c r="D7" s="4">
        <v>150</v>
      </c>
      <c r="E7" s="5"/>
      <c r="F7" s="5" t="s">
        <v>13</v>
      </c>
      <c r="G7" s="16">
        <v>0</v>
      </c>
      <c r="H7" s="5"/>
      <c r="I7" s="14">
        <f>D7*H7</f>
        <v>0</v>
      </c>
      <c r="J7" s="6"/>
      <c r="K7" s="14">
        <f>D7*J7</f>
        <v>0</v>
      </c>
      <c r="L7" s="6"/>
      <c r="M7" s="14">
        <f>D7*L7</f>
        <v>0</v>
      </c>
      <c r="N7" s="6"/>
      <c r="O7" s="14">
        <f>D7*N7</f>
        <v>0</v>
      </c>
      <c r="P7" s="6"/>
      <c r="Q7" s="14">
        <f>D7*P7</f>
        <v>0</v>
      </c>
      <c r="R7" s="7"/>
    </row>
    <row r="8" spans="1:18" ht="24" customHeight="1" x14ac:dyDescent="0.25">
      <c r="A8" s="4">
        <v>4</v>
      </c>
      <c r="B8" s="38" t="s">
        <v>24</v>
      </c>
      <c r="C8" s="4" t="s">
        <v>33</v>
      </c>
      <c r="D8" s="4">
        <v>100</v>
      </c>
      <c r="E8" s="5"/>
      <c r="F8" s="5" t="s">
        <v>13</v>
      </c>
      <c r="G8" s="16">
        <v>0</v>
      </c>
      <c r="H8" s="5"/>
      <c r="I8" s="14">
        <f>D8*H8</f>
        <v>0</v>
      </c>
      <c r="J8" s="5"/>
      <c r="K8" s="14">
        <f>D8*J8</f>
        <v>0</v>
      </c>
      <c r="L8" s="5"/>
      <c r="M8" s="14">
        <f>D8*L8</f>
        <v>0</v>
      </c>
      <c r="N8" s="5"/>
      <c r="O8" s="14">
        <f>D8*N8</f>
        <v>0</v>
      </c>
      <c r="P8" s="5"/>
      <c r="Q8" s="14">
        <f>D8*P8</f>
        <v>0</v>
      </c>
    </row>
    <row r="9" spans="1:18" ht="24" customHeight="1" x14ac:dyDescent="0.25">
      <c r="A9" s="4">
        <v>5</v>
      </c>
      <c r="B9" s="39" t="s">
        <v>25</v>
      </c>
      <c r="C9" s="4" t="s">
        <v>31</v>
      </c>
      <c r="D9" s="4">
        <v>20</v>
      </c>
      <c r="E9" s="5"/>
      <c r="F9" s="5" t="s">
        <v>13</v>
      </c>
      <c r="G9" s="16">
        <v>0</v>
      </c>
      <c r="H9" s="5"/>
      <c r="I9" s="14">
        <f>D9*H9</f>
        <v>0</v>
      </c>
      <c r="J9" s="5"/>
      <c r="K9" s="14">
        <f>D9*J9</f>
        <v>0</v>
      </c>
      <c r="L9" s="5"/>
      <c r="M9" s="14">
        <f>D9*L9</f>
        <v>0</v>
      </c>
      <c r="N9" s="5"/>
      <c r="O9" s="14">
        <f>D9*N9</f>
        <v>0</v>
      </c>
      <c r="P9" s="5"/>
      <c r="Q9" s="14">
        <f>D9*P9</f>
        <v>0</v>
      </c>
    </row>
    <row r="10" spans="1:18" ht="24" customHeight="1" x14ac:dyDescent="0.25">
      <c r="A10" s="4">
        <v>6</v>
      </c>
      <c r="B10" s="46" t="s">
        <v>26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8"/>
      <c r="R10" s="7"/>
    </row>
    <row r="11" spans="1:18" ht="24" customHeight="1" x14ac:dyDescent="0.25">
      <c r="A11" s="4" t="s">
        <v>36</v>
      </c>
      <c r="B11" s="40" t="s">
        <v>27</v>
      </c>
      <c r="C11" s="4" t="s">
        <v>31</v>
      </c>
      <c r="D11" s="4">
        <v>5</v>
      </c>
      <c r="E11" s="5"/>
      <c r="F11" s="5" t="s">
        <v>13</v>
      </c>
      <c r="G11" s="16">
        <v>0</v>
      </c>
      <c r="H11" s="5"/>
      <c r="I11" s="14">
        <f>D11*H11</f>
        <v>0</v>
      </c>
      <c r="J11" s="50"/>
      <c r="K11" s="51"/>
      <c r="L11" s="51"/>
      <c r="M11" s="51"/>
      <c r="N11" s="51"/>
      <c r="O11" s="51"/>
      <c r="P11" s="51"/>
      <c r="Q11" s="52"/>
      <c r="R11" s="7"/>
    </row>
    <row r="12" spans="1:18" ht="24" customHeight="1" x14ac:dyDescent="0.25">
      <c r="A12" s="4" t="s">
        <v>37</v>
      </c>
      <c r="B12" s="40" t="s">
        <v>28</v>
      </c>
      <c r="C12" s="4" t="s">
        <v>34</v>
      </c>
      <c r="D12" s="4">
        <v>5</v>
      </c>
      <c r="E12" s="5"/>
      <c r="F12" s="5" t="s">
        <v>13</v>
      </c>
      <c r="G12" s="16">
        <v>0</v>
      </c>
      <c r="H12" s="5"/>
      <c r="I12" s="14">
        <f>D12*H12</f>
        <v>0</v>
      </c>
      <c r="J12" s="53"/>
      <c r="K12" s="54"/>
      <c r="L12" s="54"/>
      <c r="M12" s="54"/>
      <c r="N12" s="54"/>
      <c r="O12" s="54"/>
      <c r="P12" s="54"/>
      <c r="Q12" s="55"/>
      <c r="R12" s="7"/>
    </row>
    <row r="13" spans="1:18" ht="24" customHeight="1" x14ac:dyDescent="0.25">
      <c r="A13" s="4" t="s">
        <v>38</v>
      </c>
      <c r="B13" s="40" t="s">
        <v>29</v>
      </c>
      <c r="C13" s="4" t="s">
        <v>34</v>
      </c>
      <c r="D13" s="4">
        <v>5</v>
      </c>
      <c r="E13" s="5"/>
      <c r="F13" s="5" t="s">
        <v>13</v>
      </c>
      <c r="G13" s="16">
        <v>0</v>
      </c>
      <c r="H13" s="8"/>
      <c r="I13" s="14">
        <f>D13*H13</f>
        <v>0</v>
      </c>
      <c r="J13" s="56"/>
      <c r="K13" s="57"/>
      <c r="L13" s="57"/>
      <c r="M13" s="57"/>
      <c r="N13" s="57"/>
      <c r="O13" s="57"/>
      <c r="P13" s="57"/>
      <c r="Q13" s="58"/>
    </row>
    <row r="14" spans="1:18" ht="24" customHeight="1" x14ac:dyDescent="0.25">
      <c r="A14" s="4"/>
      <c r="B14" s="49" t="s">
        <v>35</v>
      </c>
      <c r="C14" s="4"/>
      <c r="D14" s="4"/>
      <c r="E14" s="5"/>
      <c r="F14" s="5"/>
      <c r="G14" s="16"/>
      <c r="H14" s="5"/>
      <c r="I14" s="14"/>
      <c r="J14" s="6"/>
      <c r="K14" s="14"/>
      <c r="L14" s="6"/>
      <c r="M14" s="14"/>
      <c r="N14" s="6"/>
      <c r="O14" s="14"/>
      <c r="P14" s="6"/>
      <c r="Q14" s="14"/>
      <c r="R14" s="7"/>
    </row>
    <row r="15" spans="1:18" ht="15" customHeight="1" x14ac:dyDescent="0.25">
      <c r="A15" s="4"/>
      <c r="B15" s="41"/>
      <c r="C15" s="4" t="s">
        <v>12</v>
      </c>
      <c r="D15" s="4"/>
      <c r="E15" s="5"/>
      <c r="F15" s="5" t="s">
        <v>13</v>
      </c>
      <c r="G15" s="16">
        <v>0</v>
      </c>
      <c r="H15" s="5"/>
      <c r="I15" s="14">
        <f>D15*H15</f>
        <v>0</v>
      </c>
      <c r="J15" s="6"/>
      <c r="K15" s="14">
        <f>D15*J15</f>
        <v>0</v>
      </c>
      <c r="L15" s="6"/>
      <c r="M15" s="14">
        <f>D15*L15</f>
        <v>0</v>
      </c>
      <c r="N15" s="6"/>
      <c r="O15" s="14">
        <f>D15*N15</f>
        <v>0</v>
      </c>
      <c r="P15" s="6"/>
      <c r="Q15" s="14">
        <f>D15*P15</f>
        <v>0</v>
      </c>
      <c r="R15" s="7"/>
    </row>
    <row r="16" spans="1:18" ht="15" customHeight="1" x14ac:dyDescent="0.25">
      <c r="A16" s="4"/>
      <c r="B16" s="41"/>
      <c r="C16" s="4" t="s">
        <v>12</v>
      </c>
      <c r="D16" s="4"/>
      <c r="E16" s="5"/>
      <c r="F16" s="5" t="s">
        <v>13</v>
      </c>
      <c r="G16" s="16">
        <v>0</v>
      </c>
      <c r="H16" s="5"/>
      <c r="I16" s="14">
        <f>D16*H16</f>
        <v>0</v>
      </c>
      <c r="J16" s="5"/>
      <c r="K16" s="14">
        <f>D16*J16</f>
        <v>0</v>
      </c>
      <c r="L16" s="5"/>
      <c r="M16" s="14">
        <f>D16*L16</f>
        <v>0</v>
      </c>
      <c r="N16" s="5"/>
      <c r="O16" s="14">
        <f>D16*N16</f>
        <v>0</v>
      </c>
      <c r="P16" s="5"/>
      <c r="Q16" s="14">
        <f>D16*P16</f>
        <v>0</v>
      </c>
      <c r="R16" s="7"/>
    </row>
    <row r="17" spans="1:18" ht="15" customHeight="1" x14ac:dyDescent="0.25">
      <c r="A17" s="4"/>
      <c r="B17" s="41"/>
      <c r="C17" s="4" t="s">
        <v>12</v>
      </c>
      <c r="D17" s="4"/>
      <c r="E17" s="5"/>
      <c r="F17" s="5" t="s">
        <v>13</v>
      </c>
      <c r="G17" s="16">
        <v>0</v>
      </c>
      <c r="H17" s="5"/>
      <c r="I17" s="14">
        <f>D17*H17</f>
        <v>0</v>
      </c>
      <c r="J17" s="6"/>
      <c r="K17" s="14">
        <f>D17*J17</f>
        <v>0</v>
      </c>
      <c r="L17" s="6"/>
      <c r="M17" s="14">
        <f>D17*L17</f>
        <v>0</v>
      </c>
      <c r="N17" s="6"/>
      <c r="O17" s="14">
        <f>D17*N17</f>
        <v>0</v>
      </c>
      <c r="P17" s="6"/>
      <c r="Q17" s="14">
        <f>D17*P17</f>
        <v>0</v>
      </c>
      <c r="R17" s="7"/>
    </row>
    <row r="18" spans="1:18" ht="15" customHeight="1" x14ac:dyDescent="0.25">
      <c r="A18" s="4"/>
      <c r="B18" s="41"/>
      <c r="C18" s="4" t="s">
        <v>12</v>
      </c>
      <c r="D18" s="4"/>
      <c r="E18" s="5"/>
      <c r="F18" s="5" t="s">
        <v>13</v>
      </c>
      <c r="G18" s="16">
        <v>0</v>
      </c>
      <c r="H18" s="5"/>
      <c r="I18" s="14">
        <f>D18*H18</f>
        <v>0</v>
      </c>
      <c r="J18" s="5"/>
      <c r="K18" s="14">
        <f>D18*J18</f>
        <v>0</v>
      </c>
      <c r="L18" s="5"/>
      <c r="M18" s="14">
        <f>D18*L18</f>
        <v>0</v>
      </c>
      <c r="N18" s="5"/>
      <c r="O18" s="14">
        <f>D18*N18</f>
        <v>0</v>
      </c>
      <c r="P18" s="5"/>
      <c r="Q18" s="14">
        <f>D18*P18</f>
        <v>0</v>
      </c>
    </row>
    <row r="19" spans="1:18" ht="15" customHeight="1" x14ac:dyDescent="0.25">
      <c r="A19" s="4"/>
      <c r="B19" s="41"/>
      <c r="C19" s="4" t="s">
        <v>12</v>
      </c>
      <c r="D19" s="4"/>
      <c r="E19" s="5"/>
      <c r="F19" s="5" t="s">
        <v>13</v>
      </c>
      <c r="G19" s="16">
        <v>0</v>
      </c>
      <c r="H19" s="5"/>
      <c r="I19" s="14">
        <f>D19*H19</f>
        <v>0</v>
      </c>
      <c r="J19" s="6"/>
      <c r="K19" s="14">
        <f>D19*J19</f>
        <v>0</v>
      </c>
      <c r="L19" s="6"/>
      <c r="M19" s="14">
        <f>D19*L19</f>
        <v>0</v>
      </c>
      <c r="N19" s="6"/>
      <c r="O19" s="14">
        <f>D19*N19</f>
        <v>0</v>
      </c>
      <c r="P19" s="6"/>
      <c r="Q19" s="14">
        <f>D19*P19</f>
        <v>0</v>
      </c>
      <c r="R19" s="7"/>
    </row>
    <row r="20" spans="1:18" ht="15" customHeight="1" x14ac:dyDescent="0.25">
      <c r="A20" s="4"/>
      <c r="B20" s="41"/>
      <c r="C20" s="4" t="s">
        <v>12</v>
      </c>
      <c r="D20" s="4"/>
      <c r="E20" s="5"/>
      <c r="F20" s="5" t="s">
        <v>13</v>
      </c>
      <c r="G20" s="16">
        <v>0</v>
      </c>
      <c r="H20" s="5"/>
      <c r="I20" s="14">
        <f>D20*H20</f>
        <v>0</v>
      </c>
      <c r="J20" s="6"/>
      <c r="K20" s="14">
        <f>D20*J20</f>
        <v>0</v>
      </c>
      <c r="L20" s="6"/>
      <c r="M20" s="14">
        <f>D20*L20</f>
        <v>0</v>
      </c>
      <c r="N20" s="6"/>
      <c r="O20" s="14">
        <f>D20*N20</f>
        <v>0</v>
      </c>
      <c r="P20" s="6"/>
      <c r="Q20" s="14">
        <f>D20*P20</f>
        <v>0</v>
      </c>
      <c r="R20" s="7"/>
    </row>
    <row r="21" spans="1:18" ht="30" x14ac:dyDescent="0.25">
      <c r="A21" s="42" t="s">
        <v>15</v>
      </c>
      <c r="B21" s="43"/>
      <c r="C21" s="44"/>
      <c r="D21" s="44"/>
      <c r="E21" s="44"/>
      <c r="F21" s="44"/>
      <c r="G21" s="17">
        <f>AVERAGE(G5:G20)</f>
        <v>0</v>
      </c>
      <c r="H21" s="19"/>
      <c r="I21" s="15">
        <f>SUM(I5:I20)</f>
        <v>0</v>
      </c>
      <c r="J21" s="18"/>
      <c r="K21" s="15">
        <f>SUM(K5:K20)</f>
        <v>0</v>
      </c>
      <c r="L21" s="18"/>
      <c r="M21" s="15">
        <f>SUM(M5:M20)</f>
        <v>0</v>
      </c>
      <c r="N21" s="18"/>
      <c r="O21" s="15">
        <f>SUM(O5:O20)</f>
        <v>0</v>
      </c>
      <c r="P21" s="18"/>
      <c r="Q21" s="15">
        <f>SUM(Q5:Q20)</f>
        <v>0</v>
      </c>
    </row>
    <row r="22" spans="1:18" x14ac:dyDescent="0.25">
      <c r="A22" s="9"/>
      <c r="B22" s="10"/>
      <c r="C22" s="10"/>
      <c r="D22" s="12"/>
      <c r="E22" s="10"/>
      <c r="F22" s="10"/>
      <c r="G22" s="10"/>
      <c r="H22" s="10"/>
      <c r="I22" s="10"/>
      <c r="J22" s="10"/>
      <c r="K22" s="11"/>
      <c r="L22" s="11"/>
      <c r="M22" s="11"/>
      <c r="N22" s="11"/>
      <c r="O22" s="11"/>
      <c r="P22" s="11"/>
      <c r="Q22" s="11"/>
    </row>
    <row r="23" spans="1:18" x14ac:dyDescent="0.25">
      <c r="A23" s="26" t="s">
        <v>20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  <c r="N23" s="27"/>
      <c r="O23" s="27"/>
      <c r="P23" s="27"/>
      <c r="Q23" s="14">
        <f>Q21+O21+M21+K21+I21</f>
        <v>0</v>
      </c>
    </row>
    <row r="24" spans="1:18" x14ac:dyDescent="0.25">
      <c r="A24" s="23" t="s">
        <v>16</v>
      </c>
      <c r="B24" s="23"/>
      <c r="C24" s="23"/>
      <c r="D24" s="23"/>
      <c r="E24" s="23"/>
      <c r="F24" s="23"/>
      <c r="G24" s="23"/>
      <c r="H24" s="24"/>
      <c r="I24" s="24"/>
      <c r="J24" s="24"/>
      <c r="K24" s="25"/>
      <c r="L24" s="25"/>
      <c r="M24" s="25"/>
      <c r="N24" s="25"/>
      <c r="O24" s="25"/>
      <c r="P24" s="25"/>
      <c r="Q24" s="14">
        <f>Q23*0.05</f>
        <v>0</v>
      </c>
    </row>
    <row r="25" spans="1:18" x14ac:dyDescent="0.25">
      <c r="A25" s="23"/>
      <c r="B25" s="23"/>
      <c r="C25" s="23"/>
      <c r="D25" s="23"/>
      <c r="E25" s="23"/>
      <c r="F25" s="23"/>
      <c r="G25" s="23"/>
      <c r="H25" s="24"/>
      <c r="I25" s="24"/>
      <c r="J25" s="24"/>
      <c r="K25" s="25"/>
      <c r="L25" s="25"/>
      <c r="M25" s="25"/>
      <c r="N25" s="25"/>
      <c r="O25" s="25"/>
      <c r="P25" s="25"/>
      <c r="Q25" s="14">
        <f>Q23*0.07</f>
        <v>0</v>
      </c>
    </row>
    <row r="26" spans="1:18" x14ac:dyDescent="0.25">
      <c r="A26" s="23" t="s">
        <v>17</v>
      </c>
      <c r="B26" s="23"/>
      <c r="C26" s="23"/>
      <c r="D26" s="23"/>
      <c r="E26" s="23"/>
      <c r="F26" s="23"/>
      <c r="G26" s="23"/>
      <c r="H26" s="24"/>
      <c r="I26" s="24"/>
      <c r="J26" s="24"/>
      <c r="K26" s="25"/>
      <c r="L26" s="25"/>
      <c r="M26" s="25"/>
      <c r="N26" s="25"/>
      <c r="O26" s="25"/>
      <c r="P26" s="25"/>
      <c r="Q26" s="14">
        <f>Q23+Q24+Q25</f>
        <v>0</v>
      </c>
    </row>
    <row r="31" spans="1:18" x14ac:dyDescent="0.25">
      <c r="K31" t="s">
        <v>14</v>
      </c>
    </row>
  </sheetData>
  <mergeCells count="20">
    <mergeCell ref="A1:Q1"/>
    <mergeCell ref="B10:Q10"/>
    <mergeCell ref="A26:P26"/>
    <mergeCell ref="A3:A4"/>
    <mergeCell ref="B3:B4"/>
    <mergeCell ref="C3:C4"/>
    <mergeCell ref="D3:D4"/>
    <mergeCell ref="E3:E4"/>
    <mergeCell ref="F3:F4"/>
    <mergeCell ref="G3:G4"/>
    <mergeCell ref="P3:Q3"/>
    <mergeCell ref="N3:O3"/>
    <mergeCell ref="A2:Q2"/>
    <mergeCell ref="A24:P24"/>
    <mergeCell ref="A25:P25"/>
    <mergeCell ref="A23:P23"/>
    <mergeCell ref="B21:F21"/>
    <mergeCell ref="H3:I3"/>
    <mergeCell ref="J3:K3"/>
    <mergeCell ref="L3:M3"/>
  </mergeCells>
  <pageMargins left="0.7" right="0.7" top="0.75" bottom="0.75" header="0.3" footer="0.3"/>
  <pageSetup paperSize="5" scale="47" orientation="landscape" r:id="rId1"/>
  <headerFooter>
    <oddHeader xml:space="preserve">&amp;C&amp;"-,Bold"&amp;12 2437006 Appendix A - Product List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RFQ - Product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Bobby Rebner</dc:creator>
  <cp:lastModifiedBy>Vanessa Schilling</cp:lastModifiedBy>
  <dcterms:created xsi:type="dcterms:W3CDTF">2024-01-29T21:43:42Z</dcterms:created>
  <dcterms:modified xsi:type="dcterms:W3CDTF">2024-03-18T23:28:31Z</dcterms:modified>
</cp:coreProperties>
</file>